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2da Quinc Jun 25\"/>
    </mc:Choice>
  </mc:AlternateContent>
  <xr:revisionPtr revIDLastSave="0" documentId="13_ncr:1_{9121DC89-E287-4FD5-9D6C-8FB3E3FAB4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3" sheetId="4" r:id="rId1"/>
    <sheet name="Hoja1" sheetId="5" r:id="rId2"/>
    <sheet name="Hoja2" sheetId="6" r:id="rId3"/>
  </sheets>
  <definedNames>
    <definedName name="_xlnm._FilterDatabase" localSheetId="1" hidden="1">Hoja1!$A$1:$N$27</definedName>
    <definedName name="_xlnm._FilterDatabase" localSheetId="2" hidden="1">Hoja2!$A$1:$K$11</definedName>
    <definedName name="_xlnm._FilterDatabase" localSheetId="0" hidden="1">Hoja3!$A$1:$K$52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4" l="1"/>
  <c r="J80" i="4"/>
  <c r="J79" i="4"/>
  <c r="J78" i="4"/>
  <c r="J77" i="4"/>
  <c r="M61" i="4"/>
  <c r="K71" i="4"/>
  <c r="K56" i="4"/>
  <c r="K47" i="4" l="1"/>
  <c r="K45" i="4"/>
  <c r="K44" i="4"/>
  <c r="K39" i="4"/>
  <c r="L47" i="4" s="1"/>
  <c r="J51" i="4"/>
  <c r="M12" i="6" l="1"/>
  <c r="K24" i="4" l="1"/>
  <c r="K25" i="4"/>
  <c r="K27" i="4"/>
  <c r="K34" i="4"/>
  <c r="K37" i="4" l="1"/>
</calcChain>
</file>

<file path=xl/sharedStrings.xml><?xml version="1.0" encoding="utf-8"?>
<sst xmlns="http://schemas.openxmlformats.org/spreadsheetml/2006/main" count="559" uniqueCount="110">
  <si>
    <t>MANIFIESTO</t>
  </si>
  <si>
    <t>NOMBRE</t>
  </si>
  <si>
    <t>FECHA SERVICIO</t>
  </si>
  <si>
    <t>CAMION</t>
  </si>
  <si>
    <t>CHOFER1</t>
  </si>
  <si>
    <t>AYUDANTE</t>
  </si>
  <si>
    <t>H. ENTRADA</t>
  </si>
  <si>
    <t>H. SALIDA</t>
  </si>
  <si>
    <t>VALVULAS DE CALIDAD DE MONTERREY</t>
  </si>
  <si>
    <t>PIPA</t>
  </si>
  <si>
    <t>SISFLEX</t>
  </si>
  <si>
    <t>OMA VYNMSA AERO INDUSTRIAL PARK</t>
  </si>
  <si>
    <t>GUZZLER</t>
  </si>
  <si>
    <t>HOMERO</t>
  </si>
  <si>
    <t>RYDER CAPITAL</t>
  </si>
  <si>
    <t>HIDRO</t>
  </si>
  <si>
    <t>JOSE LUIS PALMA</t>
  </si>
  <si>
    <t>JOSE LUIS</t>
  </si>
  <si>
    <t>METALIA MS</t>
  </si>
  <si>
    <t xml:space="preserve">JOSE LUIS </t>
  </si>
  <si>
    <t>SANTIAGO YEPEZ</t>
  </si>
  <si>
    <t>JOHNSON CONTROLS</t>
  </si>
  <si>
    <t>JOHNSON CONTROLS ENTERPRISES MEXICO</t>
  </si>
  <si>
    <t>INSTITUTO TECNOLOGICO Y DE ESTUDIOS SUPERIORES DE MONTERREY</t>
  </si>
  <si>
    <t>JOSUE TEJEDA</t>
  </si>
  <si>
    <t>JONATHAN VELAZQUEZ</t>
  </si>
  <si>
    <t>HEINEKEN</t>
  </si>
  <si>
    <t>VCD CONSTRUCCION Y DESARROLLO</t>
  </si>
  <si>
    <t xml:space="preserve">JOSUE TEJADA </t>
  </si>
  <si>
    <t>SISLFEX</t>
  </si>
  <si>
    <t>OMA VYNMSA INDUSTRIAL</t>
  </si>
  <si>
    <t>JONATHAN VELZQUEZ</t>
  </si>
  <si>
    <t>FRANCISCO JAVIER MUÑOZ</t>
  </si>
  <si>
    <t>SSNL SERVICIOS SUSTENTABLES NL(BIONERGIA)</t>
  </si>
  <si>
    <t>REIT PROPIEDADES INDUSTRIALES</t>
  </si>
  <si>
    <t>DIEGO/ORLANDO</t>
  </si>
  <si>
    <t>NO</t>
  </si>
  <si>
    <t>NO-SI</t>
  </si>
  <si>
    <t>PREGUNTAR POR ESTE SERVICIO</t>
  </si>
  <si>
    <t>AYD</t>
  </si>
  <si>
    <t>AGUA TRATADA</t>
  </si>
  <si>
    <t>LIMPIEZA</t>
  </si>
  <si>
    <t>VENTURA</t>
  </si>
  <si>
    <t>ELENA</t>
  </si>
  <si>
    <t>AGUA TRATADAD</t>
  </si>
  <si>
    <t>SEPTICO</t>
  </si>
  <si>
    <t>SPETICO</t>
  </si>
  <si>
    <t>LODOS</t>
  </si>
  <si>
    <t>DIEGO</t>
  </si>
  <si>
    <t>ORLANDO</t>
  </si>
  <si>
    <t>RIEGO</t>
  </si>
  <si>
    <t>JAVIER</t>
  </si>
  <si>
    <t>SONDEO</t>
  </si>
  <si>
    <t>JOSE VENTURA</t>
  </si>
  <si>
    <t>OPRESA</t>
  </si>
  <si>
    <t>ERICK MICHELL</t>
  </si>
  <si>
    <t>VICTOR</t>
  </si>
  <si>
    <t>GRASA VEGETAL</t>
  </si>
  <si>
    <t>JONATHAN</t>
  </si>
  <si>
    <t>ORELIA</t>
  </si>
  <si>
    <t>RECICLADORA INDUSTRIAL DE ACUMULADORES</t>
  </si>
  <si>
    <t>BEBIDAS MUNDIALES</t>
  </si>
  <si>
    <t>RECICLADORA INDUSTRAIAL DE ACUMULADORES</t>
  </si>
  <si>
    <t>WALTON 3 FIDEICOMISO INDUSTRIAL WV I CIB/3676</t>
  </si>
  <si>
    <t>OMA VYMSA AERO INDUSTRIAL PARK</t>
  </si>
  <si>
    <t>WALTON 3 FIDEICOMISO INDUSTRIAL WV CIB/3676</t>
  </si>
  <si>
    <t>NORTH POLE STAR</t>
  </si>
  <si>
    <t>PANASONIC AUTOMOTIVE SYSTEMS MONTERREY MEXICO</t>
  </si>
  <si>
    <t>CALIDAD TOTAL EN CERAMICA</t>
  </si>
  <si>
    <t>TOSTADAS Y BOTANAS PREMIUM</t>
  </si>
  <si>
    <t>ORLANDO/DIEGO</t>
  </si>
  <si>
    <t>ORELIA/ORLANDO/JONATHAN</t>
  </si>
  <si>
    <t>SI</t>
  </si>
  <si>
    <t>SOLO PAGAR VENTURA</t>
  </si>
  <si>
    <t>SOLO ERIK</t>
  </si>
  <si>
    <t>SOLO ORLANDO</t>
  </si>
  <si>
    <t>PALMA</t>
  </si>
  <si>
    <t xml:space="preserve">DIEGO </t>
  </si>
  <si>
    <t xml:space="preserve">JOHNSON CONTROLS </t>
  </si>
  <si>
    <t>JOHNSON CONTROLS ENTERPRISES</t>
  </si>
  <si>
    <t>SABADO</t>
  </si>
  <si>
    <t>TOTO MEXICO</t>
  </si>
  <si>
    <t>KANDELIUM MEXICO</t>
  </si>
  <si>
    <t>SIGMA ALIMENTOS LACTEOS</t>
  </si>
  <si>
    <t>WALTON 3 FIDEICOMISO INDUSTRIAL</t>
  </si>
  <si>
    <t>26238-1</t>
  </si>
  <si>
    <t>26239-1</t>
  </si>
  <si>
    <t>GRAFTECH MEXICO S.A DE C.V</t>
  </si>
  <si>
    <t>VICTOR CARDENAS</t>
  </si>
  <si>
    <t>ERIK MUNGIA</t>
  </si>
  <si>
    <t>FRANCISCO</t>
  </si>
  <si>
    <t>DIEGO/ORLANDO/ORELIA</t>
  </si>
  <si>
    <t>JAVIER/ELENA</t>
  </si>
  <si>
    <t>TOTAL</t>
  </si>
  <si>
    <t>HYUNDAI GLOVIS MEXICO</t>
  </si>
  <si>
    <t>13;08</t>
  </si>
  <si>
    <t>PINTURAS OSEL</t>
  </si>
  <si>
    <t>BRIDGESTONE NEUMATICOS DE MONTERREY</t>
  </si>
  <si>
    <t xml:space="preserve">VICTOR HUGO </t>
  </si>
  <si>
    <t>JOSUE TEJADA</t>
  </si>
  <si>
    <t>PIAPA</t>
  </si>
  <si>
    <t>NOVOCAST</t>
  </si>
  <si>
    <t>NOVOVAST</t>
  </si>
  <si>
    <t>RAM</t>
  </si>
  <si>
    <t>DIEGO NEUID RODRIGUEZ</t>
  </si>
  <si>
    <t>PROTEINAS NATURALES</t>
  </si>
  <si>
    <t>ROBERTO</t>
  </si>
  <si>
    <t>INSTITUTO TECNOLOGICO Y DE ESTUDIOS SUPERIORES</t>
  </si>
  <si>
    <t>NACIONAL DE ALIMENTOS Y HELADOS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</si>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</sst>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384A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0" fillId="4" borderId="0" xfId="0" applyFill="1"/>
    <xf numFmtId="20" fontId="0" fillId="0" borderId="0" xfId="0" applyNumberFormat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left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left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0" fontId="0" fillId="6" borderId="0" xfId="0" applyNumberFormat="1" applyFill="1" applyAlignment="1">
      <alignment horizontal="center"/>
    </xf>
    <xf numFmtId="0" fontId="0" fillId="6" borderId="0" xfId="0" applyFill="1"/>
    <xf numFmtId="20" fontId="0" fillId="6" borderId="0" xfId="0" applyNumberFormat="1" applyFill="1"/>
    <xf numFmtId="20" fontId="0" fillId="3" borderId="0" xfId="0" applyNumberFormat="1" applyFill="1" applyAlignment="1">
      <alignment horizontal="center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14" fontId="1" fillId="2" borderId="3" xfId="0" applyNumberFormat="1" applyFont="1" applyFill="1" applyBorder="1" applyAlignment="1" applyProtection="1">
      <alignment horizontal="center" wrapText="1"/>
      <protection locked="0"/>
    </xf>
    <xf numFmtId="4" fontId="1" fillId="2" borderId="3" xfId="0" applyNumberFormat="1" applyFont="1" applyFill="1" applyBorder="1" applyAlignment="1" applyProtection="1">
      <alignment horizontal="center" wrapText="1"/>
      <protection locked="0"/>
    </xf>
    <xf numFmtId="20" fontId="1" fillId="2" borderId="3" xfId="0" applyNumberFormat="1" applyFont="1" applyFill="1" applyBorder="1" applyAlignment="1" applyProtection="1">
      <alignment horizontal="center" wrapText="1"/>
      <protection locked="0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/>
    </xf>
    <xf numFmtId="21" fontId="0" fillId="0" borderId="0" xfId="0" applyNumberFormat="1"/>
    <xf numFmtId="0" fontId="0" fillId="3" borderId="0" xfId="0" applyFill="1"/>
    <xf numFmtId="21" fontId="0" fillId="0" borderId="4" xfId="0" applyNumberFormat="1" applyBorder="1"/>
    <xf numFmtId="21" fontId="0" fillId="3" borderId="0" xfId="0" applyNumberFormat="1" applyFill="1" applyAlignment="1">
      <alignment horizontal="right"/>
    </xf>
    <xf numFmtId="20" fontId="0" fillId="0" borderId="0" xfId="0" applyNumberFormat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14" fontId="0" fillId="7" borderId="0" xfId="0" applyNumberFormat="1" applyFill="1" applyAlignment="1">
      <alignment horizontal="center"/>
    </xf>
    <xf numFmtId="20" fontId="0" fillId="7" borderId="0" xfId="0" applyNumberFormat="1" applyFill="1" applyAlignment="1">
      <alignment horizontal="center"/>
    </xf>
    <xf numFmtId="0" fontId="0" fillId="8" borderId="0" xfId="0" applyFill="1" applyAlignment="1">
      <alignment horizontal="left"/>
    </xf>
    <xf numFmtId="1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20" fontId="0" fillId="8" borderId="0" xfId="0" applyNumberFormat="1" applyFill="1" applyAlignment="1">
      <alignment horizontal="center"/>
    </xf>
    <xf numFmtId="0" fontId="0" fillId="8" borderId="0" xfId="0" applyFill="1"/>
    <xf numFmtId="4" fontId="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Alignment="1">
      <alignment horizontal="left"/>
    </xf>
    <xf numFmtId="0" fontId="0" fillId="9" borderId="0" xfId="0" applyFill="1" applyAlignment="1">
      <alignment horizontal="left"/>
    </xf>
    <xf numFmtId="14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20" fontId="0" fillId="9" borderId="0" xfId="0" applyNumberFormat="1" applyFill="1" applyAlignment="1">
      <alignment horizontal="center"/>
    </xf>
    <xf numFmtId="20" fontId="0" fillId="0" borderId="4" xfId="0" applyNumberFormat="1" applyBorder="1"/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left"/>
    </xf>
    <xf numFmtId="1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20" fontId="0" fillId="1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A44" zoomScale="85" zoomScaleNormal="85" workbookViewId="0">
      <selection activeCell="I52" sqref="I52"/>
    </sheetView>
  </sheetViews>
  <sheetFormatPr baseColWidth="10" defaultRowHeight="15" x14ac:dyDescent="0.25"/>
  <cols>
    <col min="1" max="1" width="12.42578125" customWidth="1"/>
    <col min="2" max="2" width="63.140625" bestFit="1" customWidth="1"/>
    <col min="5" max="5" width="24.28515625" style="5" bestFit="1" customWidth="1"/>
    <col min="6" max="6" width="25.140625" bestFit="1" customWidth="1"/>
    <col min="7" max="7" width="28.140625" bestFit="1" customWidth="1"/>
  </cols>
  <sheetData>
    <row r="1" spans="1:10" s="12" customFormat="1" ht="30" x14ac:dyDescent="0.25">
      <c r="A1" s="7" t="s">
        <v>0</v>
      </c>
      <c r="B1" s="8" t="s">
        <v>1</v>
      </c>
      <c r="C1" s="9" t="s">
        <v>2</v>
      </c>
      <c r="D1" s="10" t="s">
        <v>3</v>
      </c>
      <c r="E1" s="54" t="s">
        <v>4</v>
      </c>
      <c r="F1" s="8" t="s">
        <v>5</v>
      </c>
      <c r="G1" s="8" t="s">
        <v>5</v>
      </c>
      <c r="H1" s="11" t="s">
        <v>6</v>
      </c>
      <c r="I1" s="11" t="s">
        <v>7</v>
      </c>
      <c r="J1" s="11" t="s">
        <v>37</v>
      </c>
    </row>
    <row r="2" spans="1:10" x14ac:dyDescent="0.25">
      <c r="A2" s="1">
        <v>26167</v>
      </c>
      <c r="B2" s="5" t="s">
        <v>26</v>
      </c>
      <c r="C2" s="3">
        <v>45827</v>
      </c>
      <c r="D2" s="2" t="s">
        <v>9</v>
      </c>
      <c r="E2" s="5" t="s">
        <v>24</v>
      </c>
      <c r="F2" s="5" t="s">
        <v>13</v>
      </c>
      <c r="G2" s="5"/>
      <c r="H2" s="4">
        <v>0.33333333333333331</v>
      </c>
      <c r="I2" s="4">
        <v>0.4548611111111111</v>
      </c>
      <c r="J2" t="s">
        <v>36</v>
      </c>
    </row>
    <row r="3" spans="1:10" x14ac:dyDescent="0.25">
      <c r="A3" s="1">
        <v>26183</v>
      </c>
      <c r="B3" s="5" t="s">
        <v>18</v>
      </c>
      <c r="C3" s="3">
        <v>45827</v>
      </c>
      <c r="D3" s="2" t="s">
        <v>9</v>
      </c>
      <c r="E3" s="5" t="s">
        <v>25</v>
      </c>
      <c r="F3" s="5"/>
      <c r="G3" s="5"/>
      <c r="H3" s="4">
        <v>0.40972222222222227</v>
      </c>
      <c r="I3" s="4">
        <v>0.43055555555555558</v>
      </c>
      <c r="J3" t="s">
        <v>36</v>
      </c>
    </row>
    <row r="4" spans="1:10" x14ac:dyDescent="0.25">
      <c r="A4" s="1">
        <v>26184</v>
      </c>
      <c r="B4" s="5" t="s">
        <v>29</v>
      </c>
      <c r="C4" s="3">
        <v>45827</v>
      </c>
      <c r="D4" s="2" t="s">
        <v>9</v>
      </c>
      <c r="E4" s="5" t="s">
        <v>24</v>
      </c>
      <c r="F4" s="5"/>
      <c r="G4" s="5"/>
      <c r="H4" s="4">
        <v>0.69444444444444453</v>
      </c>
      <c r="I4" s="4">
        <v>0.7319444444444444</v>
      </c>
      <c r="J4" t="s">
        <v>36</v>
      </c>
    </row>
    <row r="5" spans="1:10" x14ac:dyDescent="0.25">
      <c r="A5" s="1">
        <v>26186</v>
      </c>
      <c r="B5" s="5" t="s">
        <v>14</v>
      </c>
      <c r="C5" s="3">
        <v>45827</v>
      </c>
      <c r="D5" s="2" t="s">
        <v>9</v>
      </c>
      <c r="E5" s="5" t="s">
        <v>31</v>
      </c>
      <c r="F5" s="5"/>
      <c r="G5" s="5"/>
      <c r="H5" s="4">
        <v>0.47916666666666669</v>
      </c>
      <c r="I5" s="6"/>
      <c r="J5" t="s">
        <v>36</v>
      </c>
    </row>
    <row r="6" spans="1:10" x14ac:dyDescent="0.25">
      <c r="A6" s="1">
        <v>26187</v>
      </c>
      <c r="B6" s="5" t="s">
        <v>30</v>
      </c>
      <c r="C6" s="3">
        <v>45827</v>
      </c>
      <c r="D6" s="2" t="s">
        <v>9</v>
      </c>
      <c r="E6" s="5" t="s">
        <v>31</v>
      </c>
      <c r="F6" s="5"/>
      <c r="G6" s="5"/>
      <c r="H6" s="4">
        <v>0.33333333333333331</v>
      </c>
      <c r="I6" s="4">
        <v>0.3527777777777778</v>
      </c>
      <c r="J6" t="s">
        <v>36</v>
      </c>
    </row>
    <row r="7" spans="1:10" x14ac:dyDescent="0.25">
      <c r="A7" s="1">
        <v>26190</v>
      </c>
      <c r="B7" s="5" t="s">
        <v>27</v>
      </c>
      <c r="C7" s="3">
        <v>45827</v>
      </c>
      <c r="D7" s="2" t="s">
        <v>15</v>
      </c>
      <c r="E7" s="5" t="s">
        <v>19</v>
      </c>
      <c r="F7" s="5" t="s">
        <v>13</v>
      </c>
      <c r="G7" s="5"/>
      <c r="H7" s="4">
        <v>0.5625</v>
      </c>
      <c r="I7" s="4">
        <v>0.67361111111111116</v>
      </c>
      <c r="J7" t="s">
        <v>36</v>
      </c>
    </row>
    <row r="8" spans="1:10" x14ac:dyDescent="0.25">
      <c r="A8" s="1">
        <v>26191</v>
      </c>
      <c r="B8" s="5" t="s">
        <v>26</v>
      </c>
      <c r="C8" s="3">
        <v>45827</v>
      </c>
      <c r="D8" s="2" t="s">
        <v>12</v>
      </c>
      <c r="E8" s="5" t="s">
        <v>19</v>
      </c>
      <c r="F8" s="5" t="s">
        <v>13</v>
      </c>
      <c r="G8" s="5"/>
      <c r="H8" s="4">
        <v>0.33333333333333331</v>
      </c>
      <c r="I8" s="4">
        <v>0.4548611111111111</v>
      </c>
      <c r="J8" t="s">
        <v>36</v>
      </c>
    </row>
    <row r="9" spans="1:10" x14ac:dyDescent="0.25">
      <c r="A9" s="13">
        <v>26193</v>
      </c>
      <c r="B9" s="14" t="s">
        <v>21</v>
      </c>
      <c r="C9" s="15">
        <v>45827</v>
      </c>
      <c r="D9" s="16"/>
      <c r="E9" s="14" t="s">
        <v>20</v>
      </c>
      <c r="F9" s="14" t="s">
        <v>42</v>
      </c>
      <c r="G9" s="14" t="s">
        <v>35</v>
      </c>
      <c r="H9" s="17">
        <v>0.33333333333333331</v>
      </c>
      <c r="I9" s="17">
        <v>0.66666666666666663</v>
      </c>
      <c r="J9" s="18" t="s">
        <v>72</v>
      </c>
    </row>
    <row r="10" spans="1:10" x14ac:dyDescent="0.25">
      <c r="A10" s="1">
        <v>26194</v>
      </c>
      <c r="B10" s="5" t="s">
        <v>26</v>
      </c>
      <c r="C10" s="3">
        <v>45827</v>
      </c>
      <c r="D10" s="2" t="s">
        <v>15</v>
      </c>
      <c r="E10" s="5" t="s">
        <v>17</v>
      </c>
      <c r="F10" s="5" t="s">
        <v>13</v>
      </c>
      <c r="G10" s="5"/>
      <c r="H10" s="4">
        <v>0.35416666666666669</v>
      </c>
      <c r="I10" s="4">
        <v>0.4548611111111111</v>
      </c>
      <c r="J10" t="s">
        <v>36</v>
      </c>
    </row>
    <row r="11" spans="1:10" x14ac:dyDescent="0.25">
      <c r="A11" s="1">
        <v>26195</v>
      </c>
      <c r="B11" s="5" t="s">
        <v>27</v>
      </c>
      <c r="C11" s="3">
        <v>45827</v>
      </c>
      <c r="D11" s="2" t="s">
        <v>9</v>
      </c>
      <c r="E11" s="5" t="s">
        <v>28</v>
      </c>
      <c r="F11" s="5"/>
      <c r="G11" s="5"/>
      <c r="H11" s="4">
        <v>0.5625</v>
      </c>
      <c r="I11" s="4">
        <v>0.67361111111111116</v>
      </c>
      <c r="J11" t="s">
        <v>36</v>
      </c>
    </row>
    <row r="12" spans="1:10" x14ac:dyDescent="0.25">
      <c r="A12" s="1">
        <v>26171</v>
      </c>
      <c r="B12" s="5" t="s">
        <v>18</v>
      </c>
      <c r="C12" s="3">
        <v>45828</v>
      </c>
      <c r="D12" s="2" t="s">
        <v>9</v>
      </c>
      <c r="E12" s="5" t="s">
        <v>25</v>
      </c>
      <c r="F12" s="5"/>
      <c r="G12" s="5"/>
      <c r="H12" s="4">
        <v>0.65277777777777779</v>
      </c>
      <c r="I12" s="4">
        <v>0.70138888888888884</v>
      </c>
      <c r="J12" t="s">
        <v>36</v>
      </c>
    </row>
    <row r="13" spans="1:10" x14ac:dyDescent="0.25">
      <c r="A13" s="1">
        <v>26176</v>
      </c>
      <c r="B13" s="5" t="s">
        <v>11</v>
      </c>
      <c r="C13" s="3">
        <v>45828</v>
      </c>
      <c r="D13" s="2" t="s">
        <v>9</v>
      </c>
      <c r="E13" s="5" t="s">
        <v>25</v>
      </c>
      <c r="F13" s="5"/>
      <c r="G13" s="5"/>
      <c r="H13" s="4">
        <v>0.30555555555555558</v>
      </c>
      <c r="I13" s="4">
        <v>0.39583333333333331</v>
      </c>
      <c r="J13" t="s">
        <v>36</v>
      </c>
    </row>
    <row r="14" spans="1:10" x14ac:dyDescent="0.25">
      <c r="A14" s="1">
        <v>26185</v>
      </c>
      <c r="B14" s="5" t="s">
        <v>8</v>
      </c>
      <c r="C14" s="3">
        <v>45828</v>
      </c>
      <c r="D14" s="2" t="s">
        <v>9</v>
      </c>
      <c r="E14" s="5" t="s">
        <v>24</v>
      </c>
      <c r="F14" s="5"/>
      <c r="G14" s="5"/>
      <c r="H14" s="4">
        <v>0.44097222222222221</v>
      </c>
      <c r="I14" s="4">
        <v>0.47222222222222221</v>
      </c>
      <c r="J14" t="s">
        <v>36</v>
      </c>
    </row>
    <row r="15" spans="1:10" x14ac:dyDescent="0.25">
      <c r="A15" s="1">
        <v>26188</v>
      </c>
      <c r="B15" s="5" t="s">
        <v>14</v>
      </c>
      <c r="C15" s="3">
        <v>45828</v>
      </c>
      <c r="D15" s="2" t="s">
        <v>9</v>
      </c>
      <c r="E15" s="5" t="s">
        <v>24</v>
      </c>
      <c r="F15" s="5"/>
      <c r="G15" s="5"/>
      <c r="H15" s="4">
        <v>0.31666666666666665</v>
      </c>
      <c r="I15" s="4">
        <v>0.41111111111111109</v>
      </c>
      <c r="J15" t="s">
        <v>36</v>
      </c>
    </row>
    <row r="16" spans="1:10" x14ac:dyDescent="0.25">
      <c r="A16" s="1">
        <v>26197</v>
      </c>
      <c r="B16" s="5" t="s">
        <v>10</v>
      </c>
      <c r="C16" s="3">
        <v>45828</v>
      </c>
      <c r="D16" s="2" t="s">
        <v>9</v>
      </c>
      <c r="E16" s="5" t="s">
        <v>24</v>
      </c>
      <c r="F16" s="5"/>
      <c r="G16" s="5"/>
      <c r="H16" s="4">
        <v>0.47361111111111109</v>
      </c>
      <c r="I16" s="4">
        <v>0.51736111111111116</v>
      </c>
      <c r="J16" t="s">
        <v>36</v>
      </c>
    </row>
    <row r="17" spans="1:15" x14ac:dyDescent="0.25">
      <c r="A17" s="1">
        <v>26201</v>
      </c>
      <c r="B17" s="5" t="s">
        <v>33</v>
      </c>
      <c r="C17" s="3">
        <v>45828</v>
      </c>
      <c r="D17" s="2" t="s">
        <v>9</v>
      </c>
      <c r="E17" s="5" t="s">
        <v>24</v>
      </c>
      <c r="F17" s="5"/>
      <c r="G17" s="5"/>
      <c r="H17" s="4">
        <v>0.62152777777777779</v>
      </c>
      <c r="I17" s="4">
        <v>0.65625</v>
      </c>
      <c r="J17" t="s">
        <v>36</v>
      </c>
      <c r="K17" t="s">
        <v>38</v>
      </c>
    </row>
    <row r="18" spans="1:15" x14ac:dyDescent="0.25">
      <c r="A18" s="1">
        <v>26203</v>
      </c>
      <c r="B18" s="5" t="s">
        <v>34</v>
      </c>
      <c r="C18" s="3">
        <v>45828</v>
      </c>
      <c r="D18" s="2" t="s">
        <v>9</v>
      </c>
      <c r="E18" s="5" t="s">
        <v>25</v>
      </c>
      <c r="F18" s="5"/>
      <c r="G18" s="5"/>
      <c r="H18" s="4">
        <v>0.46875</v>
      </c>
      <c r="I18" s="6"/>
      <c r="J18" t="s">
        <v>36</v>
      </c>
    </row>
    <row r="19" spans="1:15" x14ac:dyDescent="0.25">
      <c r="A19" s="1">
        <v>26204</v>
      </c>
      <c r="B19" s="5" t="s">
        <v>34</v>
      </c>
      <c r="C19" s="3">
        <v>45828</v>
      </c>
      <c r="D19" s="2" t="s">
        <v>9</v>
      </c>
      <c r="E19" s="5" t="s">
        <v>25</v>
      </c>
      <c r="F19" s="5"/>
      <c r="G19" s="5"/>
      <c r="H19" s="4">
        <v>8.3333333333333329E-2</v>
      </c>
      <c r="I19" s="6"/>
      <c r="J19" t="s">
        <v>36</v>
      </c>
    </row>
    <row r="20" spans="1:15" x14ac:dyDescent="0.25">
      <c r="A20" s="20">
        <v>26207</v>
      </c>
      <c r="B20" s="21" t="s">
        <v>22</v>
      </c>
      <c r="C20" s="22">
        <v>45828</v>
      </c>
      <c r="D20" s="23" t="s">
        <v>12</v>
      </c>
      <c r="E20" s="21" t="s">
        <v>20</v>
      </c>
      <c r="F20" s="21" t="s">
        <v>13</v>
      </c>
      <c r="G20" s="21" t="s">
        <v>35</v>
      </c>
      <c r="H20" s="24">
        <v>0.33333333333333331</v>
      </c>
      <c r="I20" s="24">
        <v>0.66666666666666663</v>
      </c>
      <c r="J20" s="5" t="s">
        <v>75</v>
      </c>
    </row>
    <row r="21" spans="1:15" x14ac:dyDescent="0.25">
      <c r="A21" s="1">
        <v>26208</v>
      </c>
      <c r="B21" s="5" t="s">
        <v>23</v>
      </c>
      <c r="C21" s="3">
        <v>45828</v>
      </c>
      <c r="D21" s="2" t="s">
        <v>15</v>
      </c>
      <c r="E21" s="38" t="s">
        <v>16</v>
      </c>
      <c r="F21" s="38" t="s">
        <v>32</v>
      </c>
      <c r="G21" s="38"/>
      <c r="H21" s="32">
        <v>0.375</v>
      </c>
      <c r="I21" s="6"/>
      <c r="J21" s="41" t="s">
        <v>36</v>
      </c>
    </row>
    <row r="22" spans="1:15" x14ac:dyDescent="0.25">
      <c r="A22" s="2">
        <v>26165</v>
      </c>
      <c r="B22" s="5" t="s">
        <v>11</v>
      </c>
      <c r="C22" s="3">
        <v>45828</v>
      </c>
      <c r="D22" s="2" t="s">
        <v>9</v>
      </c>
      <c r="E22" s="5" t="s">
        <v>25</v>
      </c>
      <c r="F22" s="2"/>
      <c r="G22" s="2"/>
      <c r="H22" s="4">
        <v>0.5625</v>
      </c>
      <c r="I22" s="4">
        <v>0.58958333333333335</v>
      </c>
      <c r="J22" t="s">
        <v>36</v>
      </c>
    </row>
    <row r="23" spans="1:15" x14ac:dyDescent="0.25">
      <c r="A23" s="2">
        <v>26173</v>
      </c>
      <c r="B23" s="5" t="s">
        <v>63</v>
      </c>
      <c r="C23" s="3">
        <v>45828</v>
      </c>
      <c r="D23" s="2" t="s">
        <v>9</v>
      </c>
      <c r="E23" s="5" t="s">
        <v>25</v>
      </c>
      <c r="F23" s="2"/>
      <c r="G23" s="2"/>
      <c r="H23" s="4">
        <v>0.25</v>
      </c>
      <c r="I23" s="4">
        <v>0.26805555555555555</v>
      </c>
      <c r="J23" t="s">
        <v>36</v>
      </c>
    </row>
    <row r="24" spans="1:15" s="30" customFormat="1" x14ac:dyDescent="0.25">
      <c r="A24" s="25">
        <v>26085</v>
      </c>
      <c r="B24" s="26" t="s">
        <v>60</v>
      </c>
      <c r="C24" s="27">
        <v>45829</v>
      </c>
      <c r="D24" s="28" t="s">
        <v>9</v>
      </c>
      <c r="E24" s="26" t="s">
        <v>24</v>
      </c>
      <c r="F24" s="28"/>
      <c r="G24" s="28"/>
      <c r="H24" s="29">
        <v>0.4236111111111111</v>
      </c>
      <c r="I24" s="29">
        <v>0.44930555555555557</v>
      </c>
      <c r="J24" s="30" t="s">
        <v>72</v>
      </c>
      <c r="K24" s="31">
        <f>I24-H24</f>
        <v>2.5694444444444464E-2</v>
      </c>
      <c r="L24" s="28"/>
      <c r="M24" s="28"/>
      <c r="N24" s="28"/>
      <c r="O24" s="28"/>
    </row>
    <row r="25" spans="1:15" s="30" customFormat="1" x14ac:dyDescent="0.25">
      <c r="A25" s="25">
        <v>26161</v>
      </c>
      <c r="B25" s="26" t="s">
        <v>62</v>
      </c>
      <c r="C25" s="27">
        <v>45829</v>
      </c>
      <c r="D25" s="28" t="s">
        <v>9</v>
      </c>
      <c r="E25" s="26" t="s">
        <v>24</v>
      </c>
      <c r="F25" s="28"/>
      <c r="G25" s="28"/>
      <c r="H25" s="29">
        <v>0.63888888888888895</v>
      </c>
      <c r="I25" s="29">
        <v>0.65972222222222221</v>
      </c>
      <c r="J25" s="30" t="s">
        <v>72</v>
      </c>
      <c r="K25" s="31">
        <f>I25-H25</f>
        <v>2.0833333333333259E-2</v>
      </c>
      <c r="L25" s="28"/>
      <c r="M25" s="28"/>
      <c r="N25" s="28"/>
      <c r="O25" s="28"/>
    </row>
    <row r="26" spans="1:15" x14ac:dyDescent="0.25">
      <c r="A26" s="1">
        <v>26175</v>
      </c>
      <c r="B26" s="5" t="s">
        <v>64</v>
      </c>
      <c r="C26" s="3">
        <v>45829</v>
      </c>
      <c r="D26" s="2" t="s">
        <v>9</v>
      </c>
      <c r="E26" s="5" t="s">
        <v>25</v>
      </c>
      <c r="F26" s="2"/>
      <c r="G26" s="2"/>
      <c r="H26" s="4">
        <v>0.65625</v>
      </c>
      <c r="I26" s="4">
        <v>0.67222222222222217</v>
      </c>
      <c r="J26" t="s">
        <v>36</v>
      </c>
      <c r="L26" s="2"/>
      <c r="M26" s="2"/>
      <c r="N26" s="2"/>
      <c r="O26" s="2"/>
    </row>
    <row r="27" spans="1:15" s="30" customFormat="1" x14ac:dyDescent="0.25">
      <c r="A27" s="25">
        <v>26205</v>
      </c>
      <c r="B27" s="26" t="s">
        <v>34</v>
      </c>
      <c r="C27" s="27">
        <v>45829</v>
      </c>
      <c r="D27" s="28" t="s">
        <v>9</v>
      </c>
      <c r="E27" s="26" t="s">
        <v>24</v>
      </c>
      <c r="F27" s="28"/>
      <c r="G27" s="28"/>
      <c r="H27" s="29">
        <v>0.54166666666666663</v>
      </c>
      <c r="I27" s="29">
        <v>0.5625</v>
      </c>
      <c r="J27" s="30" t="s">
        <v>72</v>
      </c>
      <c r="K27" s="31">
        <f>I27-H27</f>
        <v>2.083333333333337E-2</v>
      </c>
      <c r="L27" s="28"/>
      <c r="M27" s="28"/>
      <c r="N27" s="28"/>
      <c r="O27" s="28"/>
    </row>
    <row r="28" spans="1:15" x14ac:dyDescent="0.25">
      <c r="A28" s="1">
        <v>26209</v>
      </c>
      <c r="B28" s="5" t="s">
        <v>18</v>
      </c>
      <c r="C28" s="3">
        <v>45829</v>
      </c>
      <c r="D28" s="2" t="s">
        <v>9</v>
      </c>
      <c r="E28" s="5" t="s">
        <v>25</v>
      </c>
      <c r="F28" s="2"/>
      <c r="G28" s="2"/>
      <c r="H28" s="4">
        <v>0.35416666666666669</v>
      </c>
      <c r="I28" s="4">
        <v>0.33333333333333331</v>
      </c>
      <c r="J28" t="s">
        <v>36</v>
      </c>
      <c r="L28" s="2"/>
      <c r="M28" s="2"/>
      <c r="N28" s="2"/>
      <c r="O28" s="2"/>
    </row>
    <row r="29" spans="1:15" x14ac:dyDescent="0.25">
      <c r="A29" s="1">
        <v>26213</v>
      </c>
      <c r="B29" s="5" t="s">
        <v>65</v>
      </c>
      <c r="C29" s="3">
        <v>45829</v>
      </c>
      <c r="D29" s="2" t="s">
        <v>9</v>
      </c>
      <c r="E29" s="5" t="s">
        <v>25</v>
      </c>
      <c r="F29" s="2"/>
      <c r="G29" s="2"/>
      <c r="H29" s="4">
        <v>0.4375</v>
      </c>
      <c r="I29" s="4">
        <v>0.45277777777777778</v>
      </c>
      <c r="J29" t="s">
        <v>36</v>
      </c>
      <c r="L29" s="2"/>
      <c r="M29" s="2"/>
      <c r="N29" s="2"/>
      <c r="O29" s="2"/>
    </row>
    <row r="30" spans="1:15" x14ac:dyDescent="0.25">
      <c r="A30" s="1">
        <v>26214</v>
      </c>
      <c r="B30" s="5" t="s">
        <v>66</v>
      </c>
      <c r="C30" s="3">
        <v>45829</v>
      </c>
      <c r="D30" s="2" t="s">
        <v>15</v>
      </c>
      <c r="E30" s="38" t="s">
        <v>16</v>
      </c>
      <c r="F30" s="6" t="s">
        <v>51</v>
      </c>
      <c r="G30" s="6"/>
      <c r="H30" s="32">
        <v>0.3611111111111111</v>
      </c>
      <c r="I30" s="32">
        <v>0.42083333333333334</v>
      </c>
      <c r="J30" s="41" t="s">
        <v>36</v>
      </c>
      <c r="L30" s="2"/>
      <c r="M30" s="2"/>
      <c r="N30" s="2"/>
      <c r="O30" s="2"/>
    </row>
    <row r="31" spans="1:15" x14ac:dyDescent="0.25">
      <c r="A31" s="1">
        <v>26217</v>
      </c>
      <c r="B31" s="5" t="s">
        <v>67</v>
      </c>
      <c r="C31" s="3">
        <v>45829</v>
      </c>
      <c r="D31" s="2" t="s">
        <v>15</v>
      </c>
      <c r="E31" s="38" t="s">
        <v>16</v>
      </c>
      <c r="F31" s="6" t="s">
        <v>51</v>
      </c>
      <c r="G31" s="6"/>
      <c r="H31" s="32">
        <v>0.47222222222222227</v>
      </c>
      <c r="I31" s="32">
        <v>0.55555555555555558</v>
      </c>
      <c r="J31" s="41" t="s">
        <v>36</v>
      </c>
      <c r="L31" s="2"/>
      <c r="M31" s="2"/>
      <c r="N31" s="2"/>
      <c r="O31" s="2"/>
    </row>
    <row r="32" spans="1:15" x14ac:dyDescent="0.25">
      <c r="A32" s="13">
        <v>26218</v>
      </c>
      <c r="B32" s="14" t="s">
        <v>22</v>
      </c>
      <c r="C32" s="15">
        <v>45829</v>
      </c>
      <c r="D32" s="16" t="s">
        <v>12</v>
      </c>
      <c r="E32" s="14" t="s">
        <v>20</v>
      </c>
      <c r="F32" s="16" t="s">
        <v>53</v>
      </c>
      <c r="G32" s="16" t="s">
        <v>70</v>
      </c>
      <c r="H32" s="17">
        <v>0.33333333333333331</v>
      </c>
      <c r="I32" s="17">
        <v>0.66666666666666663</v>
      </c>
      <c r="J32" s="5" t="s">
        <v>73</v>
      </c>
      <c r="L32" s="2"/>
      <c r="M32" s="2"/>
      <c r="N32" s="2"/>
      <c r="O32" s="2"/>
    </row>
    <row r="33" spans="1:16" x14ac:dyDescent="0.25">
      <c r="A33" s="1">
        <v>26219</v>
      </c>
      <c r="B33" s="49" t="s">
        <v>68</v>
      </c>
      <c r="C33" s="50">
        <v>45829</v>
      </c>
      <c r="D33" s="51" t="s">
        <v>12</v>
      </c>
      <c r="E33" s="49" t="s">
        <v>55</v>
      </c>
      <c r="F33" s="51" t="s">
        <v>13</v>
      </c>
      <c r="G33" s="51" t="s">
        <v>56</v>
      </c>
      <c r="H33" s="52">
        <v>0.40277777777777773</v>
      </c>
      <c r="I33" s="52">
        <v>0.45833333333333331</v>
      </c>
      <c r="J33" s="49" t="s">
        <v>74</v>
      </c>
      <c r="L33" s="2"/>
      <c r="M33" s="2"/>
      <c r="N33" s="2"/>
      <c r="O33" s="2"/>
    </row>
    <row r="34" spans="1:16" s="30" customFormat="1" x14ac:dyDescent="0.25">
      <c r="A34" s="25">
        <v>26220</v>
      </c>
      <c r="B34" s="26" t="s">
        <v>69</v>
      </c>
      <c r="C34" s="27">
        <v>45829</v>
      </c>
      <c r="D34" s="28" t="s">
        <v>9</v>
      </c>
      <c r="E34" s="26" t="s">
        <v>24</v>
      </c>
      <c r="F34" s="28"/>
      <c r="G34" s="28"/>
      <c r="H34" s="29">
        <v>0.30555555555555552</v>
      </c>
      <c r="I34" s="29">
        <v>0.32569444444444445</v>
      </c>
      <c r="J34" s="26" t="s">
        <v>72</v>
      </c>
      <c r="K34" s="31">
        <f>I34-H34</f>
        <v>2.0138888888888928E-2</v>
      </c>
      <c r="O34" s="28"/>
    </row>
    <row r="35" spans="1:16" x14ac:dyDescent="0.25">
      <c r="A35" s="13">
        <v>26117</v>
      </c>
      <c r="B35" s="14" t="s">
        <v>61</v>
      </c>
      <c r="C35" s="15">
        <v>45830</v>
      </c>
      <c r="D35" s="16" t="s">
        <v>9</v>
      </c>
      <c r="E35" s="14" t="s">
        <v>20</v>
      </c>
      <c r="F35" s="16" t="s">
        <v>42</v>
      </c>
      <c r="G35" s="16"/>
      <c r="H35" s="17">
        <v>0.35416666666666669</v>
      </c>
      <c r="I35" s="17">
        <v>0.625</v>
      </c>
      <c r="J35" s="5" t="s">
        <v>73</v>
      </c>
      <c r="O35" s="2"/>
    </row>
    <row r="36" spans="1:16" x14ac:dyDescent="0.25">
      <c r="A36" s="1">
        <v>26133</v>
      </c>
      <c r="B36" s="5" t="s">
        <v>61</v>
      </c>
      <c r="C36" s="3">
        <v>45830</v>
      </c>
      <c r="D36" s="2" t="s">
        <v>15</v>
      </c>
      <c r="E36" s="5" t="s">
        <v>16</v>
      </c>
      <c r="F36" s="2" t="s">
        <v>43</v>
      </c>
      <c r="G36" s="2"/>
      <c r="H36" s="4">
        <v>0.35416666666666669</v>
      </c>
      <c r="I36" s="4">
        <v>0.625</v>
      </c>
      <c r="J36" s="5" t="s">
        <v>36</v>
      </c>
      <c r="O36" s="2"/>
    </row>
    <row r="37" spans="1:16" s="30" customFormat="1" x14ac:dyDescent="0.25">
      <c r="A37" s="25">
        <v>26221</v>
      </c>
      <c r="B37" s="26" t="s">
        <v>22</v>
      </c>
      <c r="C37" s="27">
        <v>45830</v>
      </c>
      <c r="D37" s="28"/>
      <c r="E37" s="26" t="s">
        <v>24</v>
      </c>
      <c r="F37" s="28" t="s">
        <v>13</v>
      </c>
      <c r="G37" s="28" t="s">
        <v>71</v>
      </c>
      <c r="H37" s="29">
        <v>0.29166666666666669</v>
      </c>
      <c r="I37" s="29">
        <v>0.625</v>
      </c>
      <c r="J37" s="26" t="s">
        <v>36</v>
      </c>
      <c r="K37" s="31">
        <f>SUBTOTAL(9,K24:K36)</f>
        <v>8.7500000000000022E-2</v>
      </c>
      <c r="O37" s="28"/>
    </row>
    <row r="38" spans="1:16" x14ac:dyDescent="0.25">
      <c r="A38" s="1">
        <v>26196</v>
      </c>
      <c r="B38" s="5" t="s">
        <v>10</v>
      </c>
      <c r="C38" s="3">
        <v>45831</v>
      </c>
      <c r="D38" s="2" t="s">
        <v>9</v>
      </c>
      <c r="E38" s="5" t="s">
        <v>20</v>
      </c>
      <c r="F38" s="2"/>
      <c r="G38" s="2"/>
      <c r="H38" s="4">
        <v>0.69791666666666663</v>
      </c>
      <c r="I38" s="4">
        <v>0.72430555555555554</v>
      </c>
      <c r="J38" s="2" t="s">
        <v>36</v>
      </c>
      <c r="L38" s="2"/>
      <c r="M38" s="2"/>
      <c r="N38" s="2"/>
      <c r="O38" s="2"/>
      <c r="P38" s="2"/>
    </row>
    <row r="39" spans="1:16" x14ac:dyDescent="0.25">
      <c r="A39" s="45">
        <v>26198</v>
      </c>
      <c r="B39" s="55" t="s">
        <v>81</v>
      </c>
      <c r="C39" s="47">
        <v>45831</v>
      </c>
      <c r="D39" s="46" t="s">
        <v>9</v>
      </c>
      <c r="E39" s="55" t="s">
        <v>25</v>
      </c>
      <c r="F39" s="46"/>
      <c r="G39" s="46"/>
      <c r="H39" s="48">
        <v>0.5</v>
      </c>
      <c r="I39" s="48">
        <v>0.54722222222222217</v>
      </c>
      <c r="J39" s="2" t="s">
        <v>72</v>
      </c>
      <c r="K39" s="19">
        <f>I39-H39</f>
        <v>4.7222222222222165E-2</v>
      </c>
      <c r="L39" s="2"/>
      <c r="M39" s="2"/>
      <c r="N39" s="2"/>
      <c r="O39" s="2"/>
      <c r="P39" s="2"/>
    </row>
    <row r="40" spans="1:16" x14ac:dyDescent="0.25">
      <c r="A40" s="1">
        <v>26199</v>
      </c>
      <c r="B40" s="5" t="s">
        <v>82</v>
      </c>
      <c r="C40" s="3">
        <v>45831</v>
      </c>
      <c r="D40" s="2" t="s">
        <v>9</v>
      </c>
      <c r="E40" s="5" t="s">
        <v>16</v>
      </c>
      <c r="F40" s="2"/>
      <c r="G40" s="2"/>
      <c r="H40" s="4">
        <v>0.48958333333333331</v>
      </c>
      <c r="I40" s="4">
        <v>0.57986111111111116</v>
      </c>
      <c r="J40" s="2"/>
      <c r="L40" s="2"/>
      <c r="M40" s="2"/>
      <c r="N40" s="2"/>
      <c r="O40" s="2"/>
      <c r="P40" s="2"/>
    </row>
    <row r="41" spans="1:16" x14ac:dyDescent="0.25">
      <c r="A41" s="1">
        <v>26224</v>
      </c>
      <c r="B41" s="5" t="s">
        <v>18</v>
      </c>
      <c r="C41" s="3">
        <v>45831</v>
      </c>
      <c r="D41" s="2" t="s">
        <v>9</v>
      </c>
      <c r="E41" s="5" t="s">
        <v>16</v>
      </c>
      <c r="F41" s="2"/>
      <c r="G41" s="2"/>
      <c r="H41" s="4">
        <v>0.69444444444444442</v>
      </c>
      <c r="I41" s="4">
        <v>0.72569444444444442</v>
      </c>
      <c r="J41" s="2"/>
      <c r="L41" s="2"/>
      <c r="M41" s="2"/>
      <c r="N41" s="2"/>
      <c r="O41" s="2"/>
      <c r="P41" s="2"/>
    </row>
    <row r="42" spans="1:16" x14ac:dyDescent="0.25">
      <c r="A42" s="1">
        <v>26225</v>
      </c>
      <c r="B42" s="5" t="s">
        <v>8</v>
      </c>
      <c r="C42" s="3">
        <v>45831</v>
      </c>
      <c r="D42" s="2" t="s">
        <v>9</v>
      </c>
      <c r="E42" s="5" t="s">
        <v>16</v>
      </c>
      <c r="F42" s="2"/>
      <c r="G42" s="2"/>
      <c r="H42" s="4">
        <v>0.3611111111111111</v>
      </c>
      <c r="I42" s="4">
        <v>0.42430555555555555</v>
      </c>
      <c r="J42" s="2"/>
      <c r="L42" s="2"/>
      <c r="M42" s="2"/>
      <c r="N42" s="2"/>
      <c r="O42" s="2"/>
      <c r="P42" s="2"/>
    </row>
    <row r="43" spans="1:16" x14ac:dyDescent="0.25">
      <c r="A43" s="1">
        <v>26226</v>
      </c>
      <c r="B43" s="5" t="s">
        <v>14</v>
      </c>
      <c r="C43" s="3">
        <v>45831</v>
      </c>
      <c r="D43" s="2" t="s">
        <v>9</v>
      </c>
      <c r="E43" s="5" t="s">
        <v>20</v>
      </c>
      <c r="F43" s="2"/>
      <c r="G43" s="2"/>
      <c r="H43" s="4">
        <v>0.5708333333333333</v>
      </c>
      <c r="I43" s="4">
        <v>0.61458333333333337</v>
      </c>
      <c r="J43" s="2"/>
      <c r="L43" s="2"/>
      <c r="M43" s="2"/>
      <c r="N43" s="2"/>
      <c r="O43" s="2"/>
      <c r="P43" s="2"/>
    </row>
    <row r="44" spans="1:16" x14ac:dyDescent="0.25">
      <c r="A44" s="1">
        <v>26227</v>
      </c>
      <c r="B44" s="55" t="s">
        <v>11</v>
      </c>
      <c r="C44" s="47">
        <v>45831</v>
      </c>
      <c r="D44" s="46" t="s">
        <v>9</v>
      </c>
      <c r="E44" s="55" t="s">
        <v>25</v>
      </c>
      <c r="F44" s="46"/>
      <c r="G44" s="46"/>
      <c r="H44" s="48">
        <v>0.41666666666666669</v>
      </c>
      <c r="I44" s="48">
        <v>0.44444444444444442</v>
      </c>
      <c r="J44" s="2" t="s">
        <v>72</v>
      </c>
      <c r="K44" s="19">
        <f>I44-H44</f>
        <v>2.7777777777777735E-2</v>
      </c>
      <c r="L44" s="2"/>
      <c r="M44" s="2"/>
      <c r="N44" s="2"/>
      <c r="O44" s="2"/>
      <c r="P44" s="2"/>
    </row>
    <row r="45" spans="1:16" x14ac:dyDescent="0.25">
      <c r="A45" s="1">
        <v>26228</v>
      </c>
      <c r="B45" s="55" t="s">
        <v>11</v>
      </c>
      <c r="C45" s="47">
        <v>45831</v>
      </c>
      <c r="D45" s="46" t="s">
        <v>9</v>
      </c>
      <c r="E45" s="55" t="s">
        <v>25</v>
      </c>
      <c r="F45" s="46"/>
      <c r="G45" s="46"/>
      <c r="H45" s="48">
        <v>0.33333333333333331</v>
      </c>
      <c r="I45" s="48">
        <v>0.35416666666666669</v>
      </c>
      <c r="J45" s="2" t="s">
        <v>72</v>
      </c>
      <c r="K45" s="19">
        <f>I45-H45</f>
        <v>2.083333333333337E-2</v>
      </c>
      <c r="P45" s="2"/>
    </row>
    <row r="46" spans="1:16" x14ac:dyDescent="0.25">
      <c r="A46" s="1">
        <v>26229</v>
      </c>
      <c r="B46" s="5" t="s">
        <v>83</v>
      </c>
      <c r="C46" s="3">
        <v>45831</v>
      </c>
      <c r="D46" s="2" t="s">
        <v>9</v>
      </c>
      <c r="E46" s="5" t="s">
        <v>20</v>
      </c>
      <c r="F46" s="2"/>
      <c r="G46" s="2"/>
      <c r="H46" s="4">
        <v>0.33680555555555558</v>
      </c>
      <c r="I46" s="4">
        <v>0.43055555555555558</v>
      </c>
      <c r="J46" s="2"/>
      <c r="P46" s="2"/>
    </row>
    <row r="47" spans="1:16" x14ac:dyDescent="0.25">
      <c r="A47" s="1">
        <v>26230</v>
      </c>
      <c r="B47" s="55" t="s">
        <v>84</v>
      </c>
      <c r="C47" s="47">
        <v>45831</v>
      </c>
      <c r="D47" s="46" t="s">
        <v>9</v>
      </c>
      <c r="E47" s="55" t="s">
        <v>25</v>
      </c>
      <c r="F47" s="46"/>
      <c r="G47" s="46"/>
      <c r="H47" s="48">
        <v>0.5625</v>
      </c>
      <c r="I47" s="48">
        <v>0.5756944444444444</v>
      </c>
      <c r="J47" s="2" t="s">
        <v>72</v>
      </c>
      <c r="K47" s="19">
        <f>I47-H47</f>
        <v>1.3194444444444398E-2</v>
      </c>
      <c r="L47" s="19">
        <f>SUM(K39:K47)</f>
        <v>0.10902777777777767</v>
      </c>
      <c r="M47" t="s">
        <v>93</v>
      </c>
      <c r="P47" s="2"/>
    </row>
    <row r="48" spans="1:16" x14ac:dyDescent="0.25">
      <c r="A48" s="1">
        <v>26233</v>
      </c>
      <c r="B48" s="5" t="s">
        <v>34</v>
      </c>
      <c r="C48" s="3">
        <v>45831</v>
      </c>
      <c r="D48" s="2" t="s">
        <v>9</v>
      </c>
      <c r="E48" s="5" t="s">
        <v>16</v>
      </c>
      <c r="F48" s="2"/>
      <c r="G48" s="2"/>
      <c r="H48" s="4">
        <v>0.61388888888888893</v>
      </c>
      <c r="I48" s="4">
        <v>0.68888888888888888</v>
      </c>
      <c r="J48" s="2" t="s">
        <v>36</v>
      </c>
      <c r="P48" s="2"/>
    </row>
    <row r="49" spans="1:16" x14ac:dyDescent="0.25">
      <c r="A49" s="1">
        <v>26234</v>
      </c>
      <c r="B49" s="5" t="s">
        <v>34</v>
      </c>
      <c r="C49" s="3">
        <v>45831</v>
      </c>
      <c r="D49" s="2" t="s">
        <v>9</v>
      </c>
      <c r="E49" s="5" t="s">
        <v>16</v>
      </c>
      <c r="F49" s="2"/>
      <c r="G49" s="2"/>
      <c r="H49" s="4">
        <v>0.39583333333333331</v>
      </c>
      <c r="I49" s="4">
        <v>0.47361111111111109</v>
      </c>
      <c r="J49" s="2" t="s">
        <v>36</v>
      </c>
      <c r="P49" s="2"/>
    </row>
    <row r="50" spans="1:16" x14ac:dyDescent="0.25">
      <c r="A50" s="1">
        <v>26236</v>
      </c>
      <c r="B50" s="5" t="s">
        <v>22</v>
      </c>
      <c r="C50" s="3">
        <v>45831</v>
      </c>
      <c r="D50" s="2" t="s">
        <v>12</v>
      </c>
      <c r="E50" s="5" t="s">
        <v>24</v>
      </c>
      <c r="F50" s="2" t="s">
        <v>13</v>
      </c>
      <c r="G50" s="2" t="s">
        <v>91</v>
      </c>
      <c r="H50" s="4">
        <v>0.33333333333333331</v>
      </c>
      <c r="I50" s="4">
        <v>0.6875</v>
      </c>
      <c r="J50" s="2" t="s">
        <v>36</v>
      </c>
      <c r="P50" s="2"/>
    </row>
    <row r="51" spans="1:16" x14ac:dyDescent="0.25">
      <c r="A51" s="13" t="s">
        <v>85</v>
      </c>
      <c r="B51" s="14" t="s">
        <v>87</v>
      </c>
      <c r="C51" s="15">
        <v>45831</v>
      </c>
      <c r="D51" s="16" t="s">
        <v>12</v>
      </c>
      <c r="E51" s="14" t="s">
        <v>88</v>
      </c>
      <c r="F51" s="16" t="s">
        <v>53</v>
      </c>
      <c r="G51" s="16"/>
      <c r="H51" s="17">
        <v>0.41666666666666669</v>
      </c>
      <c r="I51" s="17">
        <v>0.8125</v>
      </c>
      <c r="J51" s="44">
        <f>I51-H51</f>
        <v>0.39583333333333331</v>
      </c>
      <c r="K51" t="s">
        <v>42</v>
      </c>
      <c r="O51" s="2"/>
    </row>
    <row r="52" spans="1:16" x14ac:dyDescent="0.25">
      <c r="A52" s="1" t="s">
        <v>86</v>
      </c>
      <c r="B52" s="49" t="s">
        <v>87</v>
      </c>
      <c r="C52" s="50">
        <v>45831</v>
      </c>
      <c r="D52" s="51" t="s">
        <v>15</v>
      </c>
      <c r="E52" s="49" t="s">
        <v>89</v>
      </c>
      <c r="F52" s="51" t="s">
        <v>90</v>
      </c>
      <c r="G52" s="51" t="s">
        <v>92</v>
      </c>
      <c r="H52" s="52">
        <v>0.41666666666666669</v>
      </c>
      <c r="I52" s="52">
        <v>0.8125</v>
      </c>
      <c r="J52" s="51"/>
      <c r="K52" s="53"/>
      <c r="P52" s="2"/>
    </row>
    <row r="53" spans="1:16" x14ac:dyDescent="0.25">
      <c r="A53" s="2">
        <v>26198</v>
      </c>
      <c r="B53" s="5" t="s">
        <v>81</v>
      </c>
      <c r="C53" s="3">
        <v>45831</v>
      </c>
      <c r="D53" s="2" t="s">
        <v>9</v>
      </c>
      <c r="E53" s="5" t="s">
        <v>25</v>
      </c>
      <c r="F53" s="2"/>
      <c r="G53" s="2"/>
      <c r="H53" s="4">
        <v>0.5</v>
      </c>
      <c r="I53" s="2" t="s">
        <v>95</v>
      </c>
      <c r="J53" s="2" t="s">
        <v>36</v>
      </c>
      <c r="P53" s="2"/>
    </row>
    <row r="54" spans="1:16" x14ac:dyDescent="0.25">
      <c r="A54" s="1">
        <v>26200</v>
      </c>
      <c r="B54" s="5" t="s">
        <v>96</v>
      </c>
      <c r="C54" s="3">
        <v>45831</v>
      </c>
      <c r="D54" s="2" t="s">
        <v>9</v>
      </c>
      <c r="E54" s="5" t="s">
        <v>25</v>
      </c>
      <c r="F54" s="2"/>
      <c r="G54" s="2"/>
      <c r="H54" s="4">
        <v>0.71875</v>
      </c>
      <c r="I54" s="2"/>
      <c r="J54" s="2" t="s">
        <v>36</v>
      </c>
    </row>
    <row r="55" spans="1:16" x14ac:dyDescent="0.25">
      <c r="A55" s="2">
        <v>26189</v>
      </c>
      <c r="B55" s="5" t="s">
        <v>94</v>
      </c>
      <c r="C55" s="3">
        <v>45832</v>
      </c>
      <c r="D55" s="2" t="s">
        <v>9</v>
      </c>
      <c r="E55" s="5" t="s">
        <v>25</v>
      </c>
      <c r="F55" s="2"/>
      <c r="G55" s="2"/>
      <c r="H55" s="4">
        <v>0.49305555555555558</v>
      </c>
      <c r="I55" s="4">
        <v>0.54166666666666663</v>
      </c>
      <c r="J55" s="2" t="s">
        <v>36</v>
      </c>
      <c r="P55" s="2"/>
    </row>
    <row r="56" spans="1:16" x14ac:dyDescent="0.25">
      <c r="A56" s="1">
        <v>23131</v>
      </c>
      <c r="B56" s="5" t="s">
        <v>107</v>
      </c>
      <c r="C56" s="3">
        <v>45832</v>
      </c>
      <c r="D56" s="2" t="s">
        <v>15</v>
      </c>
      <c r="E56" s="5" t="s">
        <v>20</v>
      </c>
      <c r="F56" s="2" t="s">
        <v>24</v>
      </c>
      <c r="G56" s="2"/>
      <c r="H56" s="4">
        <v>0.3888888888888889</v>
      </c>
      <c r="I56" s="4">
        <v>0.5</v>
      </c>
      <c r="J56" s="2" t="s">
        <v>72</v>
      </c>
      <c r="K56" s="19">
        <f>I56-H56</f>
        <v>0.1111111111111111</v>
      </c>
    </row>
    <row r="57" spans="1:16" x14ac:dyDescent="0.25">
      <c r="A57" s="1">
        <v>26166</v>
      </c>
      <c r="B57" s="56" t="s">
        <v>81</v>
      </c>
      <c r="C57" s="57">
        <v>45832</v>
      </c>
      <c r="D57" s="58" t="s">
        <v>9</v>
      </c>
      <c r="E57" s="56" t="s">
        <v>24</v>
      </c>
      <c r="F57" s="58"/>
      <c r="G57" s="58"/>
      <c r="H57" s="59">
        <v>0.625</v>
      </c>
      <c r="I57" s="59">
        <v>0.65972222222222221</v>
      </c>
      <c r="J57" s="5" t="s">
        <v>72</v>
      </c>
    </row>
    <row r="58" spans="1:16" x14ac:dyDescent="0.25">
      <c r="A58" s="1">
        <v>26189</v>
      </c>
      <c r="B58" s="5" t="s">
        <v>94</v>
      </c>
      <c r="C58" s="3">
        <v>45832</v>
      </c>
      <c r="D58" s="2" t="s">
        <v>9</v>
      </c>
      <c r="E58" s="5" t="s">
        <v>25</v>
      </c>
      <c r="F58" s="2"/>
      <c r="G58" s="2"/>
      <c r="H58" s="4">
        <v>0.49305555555555558</v>
      </c>
      <c r="I58" s="4">
        <v>0.54166666666666663</v>
      </c>
      <c r="J58" s="5"/>
    </row>
    <row r="59" spans="1:16" x14ac:dyDescent="0.25">
      <c r="A59" s="1">
        <v>26206</v>
      </c>
      <c r="B59" s="56" t="s">
        <v>34</v>
      </c>
      <c r="C59" s="57">
        <v>45832</v>
      </c>
      <c r="D59" s="58" t="s">
        <v>9</v>
      </c>
      <c r="E59" s="56" t="s">
        <v>24</v>
      </c>
      <c r="F59" s="58"/>
      <c r="G59" s="58"/>
      <c r="H59" s="59">
        <v>0.54166666666666663</v>
      </c>
      <c r="I59" s="58">
        <v>14.45</v>
      </c>
      <c r="J59" s="5" t="s">
        <v>72</v>
      </c>
    </row>
    <row r="60" spans="1:16" x14ac:dyDescent="0.25">
      <c r="A60" s="1">
        <v>26212</v>
      </c>
      <c r="B60" s="5" t="s">
        <v>34</v>
      </c>
      <c r="C60" s="3">
        <v>45832</v>
      </c>
      <c r="D60" s="2" t="s">
        <v>9</v>
      </c>
      <c r="E60" s="5" t="s">
        <v>25</v>
      </c>
      <c r="F60" s="2"/>
      <c r="G60" s="2"/>
      <c r="H60" s="4">
        <v>0.50694444444444442</v>
      </c>
      <c r="I60" s="2"/>
      <c r="J60" s="5"/>
    </row>
    <row r="61" spans="1:16" x14ac:dyDescent="0.25">
      <c r="A61" s="1">
        <v>26231</v>
      </c>
      <c r="B61" s="56" t="s">
        <v>97</v>
      </c>
      <c r="C61" s="57">
        <v>45832</v>
      </c>
      <c r="D61" s="58" t="s">
        <v>9</v>
      </c>
      <c r="E61" s="56" t="s">
        <v>24</v>
      </c>
      <c r="F61" s="58"/>
      <c r="G61" s="58"/>
      <c r="H61" s="59">
        <v>0.35416666666666669</v>
      </c>
      <c r="I61" s="59">
        <v>0.38541666666666669</v>
      </c>
      <c r="J61" t="s">
        <v>72</v>
      </c>
      <c r="L61" t="s">
        <v>109</v>
      </c>
      <c r="M61" s="19">
        <f>K56+K71</f>
        <v>0.38194444444444442</v>
      </c>
    </row>
    <row r="62" spans="1:16" x14ac:dyDescent="0.25">
      <c r="A62" s="1">
        <v>26232</v>
      </c>
      <c r="B62" s="56" t="s">
        <v>97</v>
      </c>
      <c r="C62" s="57">
        <v>45832</v>
      </c>
      <c r="D62" s="58" t="s">
        <v>9</v>
      </c>
      <c r="E62" s="56" t="s">
        <v>24</v>
      </c>
      <c r="F62" s="58"/>
      <c r="G62" s="58"/>
      <c r="H62" s="59">
        <v>0.35416666666666669</v>
      </c>
      <c r="I62" s="59">
        <v>0.375</v>
      </c>
      <c r="J62" t="s">
        <v>72</v>
      </c>
    </row>
    <row r="63" spans="1:16" x14ac:dyDescent="0.25">
      <c r="A63" s="1">
        <v>26235</v>
      </c>
      <c r="B63" s="5" t="s">
        <v>34</v>
      </c>
      <c r="C63" s="3">
        <v>45832</v>
      </c>
      <c r="D63" s="2" t="s">
        <v>9</v>
      </c>
      <c r="E63" s="5" t="s">
        <v>25</v>
      </c>
      <c r="F63" s="2"/>
      <c r="G63" s="2"/>
      <c r="H63" s="4">
        <v>0.3611111111111111</v>
      </c>
      <c r="I63" s="4">
        <v>0.3888888888888889</v>
      </c>
    </row>
    <row r="64" spans="1:16" x14ac:dyDescent="0.25">
      <c r="A64" s="1">
        <v>26240</v>
      </c>
      <c r="B64" s="5" t="s">
        <v>60</v>
      </c>
      <c r="C64" s="3">
        <v>45832</v>
      </c>
      <c r="D64" s="2" t="s">
        <v>9</v>
      </c>
      <c r="E64" s="5" t="s">
        <v>98</v>
      </c>
      <c r="F64" s="2"/>
      <c r="G64" s="2"/>
      <c r="H64" s="4">
        <v>0.36527777777777781</v>
      </c>
      <c r="I64" s="4">
        <v>0.3979166666666667</v>
      </c>
    </row>
    <row r="65" spans="1:11" x14ac:dyDescent="0.25">
      <c r="A65" s="1">
        <v>26242</v>
      </c>
      <c r="B65" s="5" t="s">
        <v>18</v>
      </c>
      <c r="C65" s="3">
        <v>45832</v>
      </c>
      <c r="D65" s="2" t="s">
        <v>9</v>
      </c>
      <c r="E65" s="5" t="s">
        <v>25</v>
      </c>
      <c r="F65" s="2"/>
      <c r="G65" s="2"/>
      <c r="H65" s="2"/>
      <c r="I65" s="4">
        <v>0.80555555555555547</v>
      </c>
    </row>
    <row r="66" spans="1:11" x14ac:dyDescent="0.25">
      <c r="A66" s="1">
        <v>26244</v>
      </c>
      <c r="B66" s="5" t="s">
        <v>64</v>
      </c>
      <c r="C66" s="3">
        <v>45832</v>
      </c>
      <c r="D66" s="2" t="s">
        <v>9</v>
      </c>
      <c r="E66" s="5" t="s">
        <v>25</v>
      </c>
      <c r="F66" s="2"/>
      <c r="G66" s="2"/>
      <c r="H66" s="2"/>
      <c r="I66" s="4">
        <v>0.67361111111111116</v>
      </c>
    </row>
    <row r="67" spans="1:11" x14ac:dyDescent="0.25">
      <c r="A67" s="1">
        <v>26245</v>
      </c>
      <c r="B67" s="5" t="s">
        <v>64</v>
      </c>
      <c r="C67" s="3">
        <v>45832</v>
      </c>
      <c r="D67" s="2" t="s">
        <v>9</v>
      </c>
      <c r="E67" s="5" t="s">
        <v>25</v>
      </c>
      <c r="F67" s="2"/>
      <c r="G67" s="2"/>
      <c r="H67" s="4">
        <v>0.71875</v>
      </c>
      <c r="I67" s="4">
        <v>0.7597222222222223</v>
      </c>
    </row>
    <row r="68" spans="1:11" x14ac:dyDescent="0.25">
      <c r="A68" s="1">
        <v>26247</v>
      </c>
      <c r="B68" s="5" t="s">
        <v>34</v>
      </c>
      <c r="C68" s="3">
        <v>45832</v>
      </c>
      <c r="D68" s="2" t="s">
        <v>9</v>
      </c>
      <c r="E68" s="5" t="s">
        <v>98</v>
      </c>
      <c r="F68" s="2"/>
      <c r="G68" s="2"/>
      <c r="H68" s="4">
        <v>0.5</v>
      </c>
      <c r="I68" s="4">
        <v>0.53125</v>
      </c>
    </row>
    <row r="69" spans="1:11" x14ac:dyDescent="0.25">
      <c r="A69" s="1">
        <v>26249</v>
      </c>
      <c r="B69" s="56" t="s">
        <v>34</v>
      </c>
      <c r="C69" s="57">
        <v>45832</v>
      </c>
      <c r="D69" s="58" t="s">
        <v>9</v>
      </c>
      <c r="E69" s="56" t="s">
        <v>99</v>
      </c>
      <c r="F69" s="58"/>
      <c r="G69" s="58"/>
      <c r="H69" s="59">
        <v>0.4548611111111111</v>
      </c>
      <c r="I69" s="59">
        <v>0.47083333333333338</v>
      </c>
      <c r="J69" t="s">
        <v>72</v>
      </c>
    </row>
    <row r="70" spans="1:11" x14ac:dyDescent="0.25">
      <c r="A70" s="1">
        <v>26250</v>
      </c>
      <c r="B70" s="56" t="s">
        <v>8</v>
      </c>
      <c r="C70" s="57">
        <v>45832</v>
      </c>
      <c r="D70" s="58" t="s">
        <v>100</v>
      </c>
      <c r="E70" s="56" t="s">
        <v>99</v>
      </c>
      <c r="F70" s="58"/>
      <c r="G70" s="58"/>
      <c r="H70" s="59">
        <v>0.54166666666666663</v>
      </c>
      <c r="I70" s="59">
        <v>0.55277777777777781</v>
      </c>
      <c r="J70" t="s">
        <v>72</v>
      </c>
    </row>
    <row r="71" spans="1:11" x14ac:dyDescent="0.25">
      <c r="A71" s="1">
        <v>26252</v>
      </c>
      <c r="B71" s="14" t="s">
        <v>101</v>
      </c>
      <c r="C71" s="15">
        <v>45832</v>
      </c>
      <c r="D71" s="16" t="s">
        <v>12</v>
      </c>
      <c r="E71" s="14" t="s">
        <v>20</v>
      </c>
      <c r="F71" s="16" t="s">
        <v>42</v>
      </c>
      <c r="G71" s="16" t="s">
        <v>49</v>
      </c>
      <c r="H71" s="17">
        <v>0.41666666666666669</v>
      </c>
      <c r="I71" s="17">
        <v>0.6875</v>
      </c>
      <c r="J71" s="18" t="s">
        <v>72</v>
      </c>
      <c r="K71" s="19">
        <f>I71-H71</f>
        <v>0.27083333333333331</v>
      </c>
    </row>
    <row r="72" spans="1:11" x14ac:dyDescent="0.25">
      <c r="A72" s="1">
        <v>26253</v>
      </c>
      <c r="B72" s="5" t="s">
        <v>102</v>
      </c>
      <c r="C72" s="3">
        <v>45832</v>
      </c>
      <c r="D72" s="2" t="s">
        <v>103</v>
      </c>
      <c r="E72" s="5" t="s">
        <v>104</v>
      </c>
      <c r="F72" s="2"/>
      <c r="G72" s="2"/>
      <c r="H72" s="4">
        <v>0.5625</v>
      </c>
      <c r="I72" s="4">
        <v>0.6875</v>
      </c>
      <c r="J72" s="19" t="s">
        <v>36</v>
      </c>
    </row>
    <row r="73" spans="1:11" x14ac:dyDescent="0.25">
      <c r="A73" s="1">
        <v>26254</v>
      </c>
      <c r="B73" s="5" t="s">
        <v>105</v>
      </c>
      <c r="C73" s="3">
        <v>45832</v>
      </c>
      <c r="D73" s="2" t="s">
        <v>15</v>
      </c>
      <c r="E73" s="5" t="s">
        <v>16</v>
      </c>
      <c r="F73" s="2" t="s">
        <v>106</v>
      </c>
      <c r="G73" s="2" t="s">
        <v>13</v>
      </c>
      <c r="H73" s="4">
        <v>0.5</v>
      </c>
      <c r="I73" s="4">
        <v>0.69791666666666663</v>
      </c>
      <c r="J73" t="s">
        <v>36</v>
      </c>
    </row>
    <row r="74" spans="1:11" x14ac:dyDescent="0.25">
      <c r="A74" s="1">
        <v>26258</v>
      </c>
      <c r="B74" s="5" t="s">
        <v>64</v>
      </c>
      <c r="C74" s="3">
        <v>45832</v>
      </c>
      <c r="D74" s="2" t="s">
        <v>9</v>
      </c>
      <c r="E74" s="5" t="s">
        <v>25</v>
      </c>
      <c r="F74" s="2"/>
      <c r="G74" s="2"/>
      <c r="H74" s="4">
        <v>0.6875</v>
      </c>
      <c r="I74" s="4">
        <v>0.71597222222222223</v>
      </c>
      <c r="J74" t="s">
        <v>36</v>
      </c>
    </row>
    <row r="75" spans="1:11" x14ac:dyDescent="0.25">
      <c r="A75" s="1">
        <v>26099</v>
      </c>
      <c r="B75" s="5" t="s">
        <v>23</v>
      </c>
      <c r="C75" s="3">
        <v>45833</v>
      </c>
      <c r="D75" s="2" t="s">
        <v>15</v>
      </c>
      <c r="E75" s="5" t="s">
        <v>20</v>
      </c>
      <c r="F75" s="2"/>
      <c r="G75" s="2"/>
      <c r="H75" s="4">
        <v>0.40972222222222227</v>
      </c>
      <c r="I75" s="4">
        <v>0.5</v>
      </c>
      <c r="J75" t="s">
        <v>36</v>
      </c>
    </row>
    <row r="76" spans="1:11" x14ac:dyDescent="0.25">
      <c r="A76" s="1">
        <v>26243</v>
      </c>
      <c r="B76" s="5" t="s">
        <v>10</v>
      </c>
      <c r="C76" s="3">
        <v>45833</v>
      </c>
      <c r="D76" s="2" t="s">
        <v>9</v>
      </c>
      <c r="E76" s="5" t="s">
        <v>16</v>
      </c>
      <c r="F76" s="2"/>
      <c r="G76" s="2"/>
      <c r="H76" s="4">
        <v>0.7895833333333333</v>
      </c>
      <c r="I76" s="4">
        <v>0.80208333333333337</v>
      </c>
      <c r="J76" t="s">
        <v>36</v>
      </c>
    </row>
    <row r="77" spans="1:11" x14ac:dyDescent="0.25">
      <c r="A77" s="61">
        <v>26255</v>
      </c>
      <c r="B77" s="62" t="s">
        <v>18</v>
      </c>
      <c r="C77" s="63">
        <v>45833</v>
      </c>
      <c r="D77" s="64" t="s">
        <v>9</v>
      </c>
      <c r="E77" s="62" t="s">
        <v>16</v>
      </c>
      <c r="F77" s="64" t="s">
        <v>48</v>
      </c>
      <c r="G77" s="64" t="s">
        <v>49</v>
      </c>
      <c r="H77" s="65">
        <v>0.36944444444444446</v>
      </c>
      <c r="I77" s="65">
        <v>0.38194444444444442</v>
      </c>
      <c r="J77" s="19">
        <f>I77-H77</f>
        <v>1.2499999999999956E-2</v>
      </c>
    </row>
    <row r="78" spans="1:11" x14ac:dyDescent="0.25">
      <c r="A78" s="61">
        <v>26260</v>
      </c>
      <c r="B78" s="62" t="s">
        <v>10</v>
      </c>
      <c r="C78" s="63">
        <v>45833</v>
      </c>
      <c r="D78" s="64" t="s">
        <v>9</v>
      </c>
      <c r="E78" s="62" t="s">
        <v>16</v>
      </c>
      <c r="F78" s="64" t="s">
        <v>48</v>
      </c>
      <c r="G78" s="64" t="s">
        <v>49</v>
      </c>
      <c r="H78" s="65">
        <v>0.31944444444444448</v>
      </c>
      <c r="I78" s="65">
        <v>0.33333333333333331</v>
      </c>
      <c r="J78" s="19">
        <f>I78-H78</f>
        <v>1.388888888888884E-2</v>
      </c>
    </row>
    <row r="79" spans="1:11" x14ac:dyDescent="0.25">
      <c r="A79" s="61">
        <v>26262</v>
      </c>
      <c r="B79" s="62" t="s">
        <v>108</v>
      </c>
      <c r="C79" s="63">
        <v>45833</v>
      </c>
      <c r="D79" s="64" t="s">
        <v>9</v>
      </c>
      <c r="E79" s="62" t="s">
        <v>16</v>
      </c>
      <c r="F79" s="64" t="s">
        <v>48</v>
      </c>
      <c r="G79" s="64" t="s">
        <v>49</v>
      </c>
      <c r="H79" s="65">
        <v>0.45833333333333331</v>
      </c>
      <c r="I79" s="65">
        <v>0.61111111111111105</v>
      </c>
      <c r="J79" s="19">
        <f>I79-H79</f>
        <v>0.15277777777777773</v>
      </c>
    </row>
    <row r="80" spans="1:11" x14ac:dyDescent="0.25">
      <c r="A80" s="61">
        <v>26264</v>
      </c>
      <c r="B80" s="62" t="s">
        <v>108</v>
      </c>
      <c r="C80" s="63">
        <v>45833</v>
      </c>
      <c r="D80" s="64" t="s">
        <v>15</v>
      </c>
      <c r="E80" s="62" t="s">
        <v>20</v>
      </c>
      <c r="F80" s="64" t="s">
        <v>106</v>
      </c>
      <c r="G80" s="64" t="s">
        <v>13</v>
      </c>
      <c r="H80" s="65">
        <v>0.39930555555555558</v>
      </c>
      <c r="I80" s="65">
        <v>0.71527777777777779</v>
      </c>
      <c r="J80" s="60">
        <f>I80-H80</f>
        <v>0.31597222222222221</v>
      </c>
    </row>
    <row r="81" spans="10:10" x14ac:dyDescent="0.25">
      <c r="J81" s="19">
        <f>SUM(J77:J80)</f>
        <v>0.49513888888888874</v>
      </c>
    </row>
  </sheetData>
  <autoFilter ref="A1:K52" xr:uid="{00000000-0009-0000-0000-000000000000}"/>
  <sortState xmlns:xlrd2="http://schemas.microsoft.com/office/spreadsheetml/2017/richdata2" ref="A56:I80">
    <sortCondition ref="C56:C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workbookViewId="0">
      <selection activeCell="B22" sqref="B22"/>
    </sheetView>
  </sheetViews>
  <sheetFormatPr baseColWidth="10" defaultRowHeight="15" x14ac:dyDescent="0.25"/>
  <cols>
    <col min="2" max="2" width="63.140625" style="5" bestFit="1" customWidth="1"/>
  </cols>
  <sheetData>
    <row r="1" spans="1:17" x14ac:dyDescent="0.25">
      <c r="A1" s="1">
        <v>26165</v>
      </c>
      <c r="B1" s="5" t="s">
        <v>11</v>
      </c>
      <c r="C1" s="3">
        <v>45828</v>
      </c>
      <c r="D1" s="2" t="s">
        <v>39</v>
      </c>
      <c r="E1" s="2">
        <v>15000</v>
      </c>
      <c r="F1" s="2"/>
      <c r="G1" s="2"/>
      <c r="H1" s="2" t="s">
        <v>9</v>
      </c>
      <c r="I1" s="2">
        <v>5</v>
      </c>
      <c r="J1" s="2" t="s">
        <v>25</v>
      </c>
      <c r="K1" s="2"/>
      <c r="L1" s="2"/>
      <c r="M1" s="2"/>
      <c r="N1" s="2"/>
      <c r="O1" s="2"/>
      <c r="P1" s="4">
        <v>0.5625</v>
      </c>
      <c r="Q1" s="4">
        <v>0.58958333333333335</v>
      </c>
    </row>
    <row r="2" spans="1:17" x14ac:dyDescent="0.25">
      <c r="A2" s="1">
        <v>26171</v>
      </c>
      <c r="B2" s="5" t="s">
        <v>18</v>
      </c>
      <c r="C2" s="3">
        <v>45828</v>
      </c>
      <c r="D2" s="2" t="s">
        <v>39</v>
      </c>
      <c r="E2" s="2">
        <v>15000</v>
      </c>
      <c r="F2" s="2"/>
      <c r="G2" s="2" t="s">
        <v>45</v>
      </c>
      <c r="H2" s="2" t="s">
        <v>9</v>
      </c>
      <c r="I2" s="2">
        <v>5</v>
      </c>
      <c r="J2" s="2" t="s">
        <v>25</v>
      </c>
      <c r="K2" s="2"/>
      <c r="L2" s="2"/>
      <c r="M2" s="2"/>
      <c r="N2" s="2"/>
      <c r="O2" s="2"/>
      <c r="P2" s="4">
        <v>0.65277777777777779</v>
      </c>
      <c r="Q2" s="4">
        <v>0.70138888888888884</v>
      </c>
    </row>
    <row r="3" spans="1:17" x14ac:dyDescent="0.25">
      <c r="A3" s="1">
        <v>26173</v>
      </c>
      <c r="B3" s="5" t="s">
        <v>63</v>
      </c>
      <c r="C3" s="3">
        <v>45828</v>
      </c>
      <c r="D3" s="2" t="s">
        <v>39</v>
      </c>
      <c r="E3" s="2">
        <v>15000</v>
      </c>
      <c r="F3" s="2"/>
      <c r="G3" s="2" t="s">
        <v>45</v>
      </c>
      <c r="H3" s="2" t="s">
        <v>9</v>
      </c>
      <c r="I3" s="2">
        <v>5</v>
      </c>
      <c r="J3" s="2" t="s">
        <v>25</v>
      </c>
      <c r="K3" s="2"/>
      <c r="L3" s="2"/>
      <c r="M3" s="2"/>
      <c r="N3" s="2"/>
      <c r="O3" s="2"/>
      <c r="P3" s="4">
        <v>0.25</v>
      </c>
      <c r="Q3" s="4">
        <v>0.26805555555555555</v>
      </c>
    </row>
    <row r="4" spans="1:17" x14ac:dyDescent="0.25">
      <c r="A4" s="1">
        <v>26176</v>
      </c>
      <c r="B4" s="5" t="s">
        <v>11</v>
      </c>
      <c r="C4" s="3">
        <v>45828</v>
      </c>
      <c r="D4" s="2" t="s">
        <v>39</v>
      </c>
      <c r="E4" s="2">
        <v>15000</v>
      </c>
      <c r="F4" s="2"/>
      <c r="G4" s="2" t="s">
        <v>45</v>
      </c>
      <c r="H4" s="2" t="s">
        <v>9</v>
      </c>
      <c r="I4" s="2">
        <v>5</v>
      </c>
      <c r="J4" s="2" t="s">
        <v>25</v>
      </c>
      <c r="K4" s="2"/>
      <c r="L4" s="2"/>
      <c r="M4" s="2"/>
      <c r="N4" s="2"/>
      <c r="O4" s="2"/>
      <c r="P4" s="4">
        <v>0.30555555555555558</v>
      </c>
      <c r="Q4" s="4">
        <v>0.39583333333333331</v>
      </c>
    </row>
    <row r="5" spans="1:17" x14ac:dyDescent="0.25">
      <c r="A5" s="1">
        <v>26185</v>
      </c>
      <c r="B5" s="5" t="s">
        <v>8</v>
      </c>
      <c r="C5" s="3">
        <v>45828</v>
      </c>
      <c r="D5" s="2" t="s">
        <v>39</v>
      </c>
      <c r="E5" s="2">
        <v>5000</v>
      </c>
      <c r="F5" s="2"/>
      <c r="G5" s="2" t="s">
        <v>45</v>
      </c>
      <c r="H5" s="2" t="s">
        <v>9</v>
      </c>
      <c r="I5" s="2">
        <v>3</v>
      </c>
      <c r="J5" s="2" t="s">
        <v>24</v>
      </c>
      <c r="K5" s="2"/>
      <c r="L5" s="2"/>
      <c r="M5" s="2"/>
      <c r="N5" s="2"/>
      <c r="O5" s="2"/>
      <c r="P5" s="4">
        <v>0.44097222222222221</v>
      </c>
      <c r="Q5" s="4">
        <v>0.47222222222222221</v>
      </c>
    </row>
    <row r="6" spans="1:17" x14ac:dyDescent="0.25">
      <c r="A6" s="1">
        <v>26188</v>
      </c>
      <c r="B6" s="5" t="s">
        <v>14</v>
      </c>
      <c r="C6" s="3">
        <v>45828</v>
      </c>
      <c r="D6" s="2" t="s">
        <v>39</v>
      </c>
      <c r="E6" s="2">
        <v>15000</v>
      </c>
      <c r="F6" s="2"/>
      <c r="G6" s="2" t="s">
        <v>45</v>
      </c>
      <c r="H6" s="2" t="s">
        <v>9</v>
      </c>
      <c r="I6" s="2">
        <v>3</v>
      </c>
      <c r="J6" s="2" t="s">
        <v>24</v>
      </c>
      <c r="K6" s="2"/>
      <c r="L6" s="2"/>
      <c r="M6" s="2"/>
      <c r="N6" s="2"/>
      <c r="O6" s="2"/>
      <c r="P6" s="4">
        <v>0.31666666666666665</v>
      </c>
      <c r="Q6" s="4">
        <v>0.41111111111111109</v>
      </c>
    </row>
    <row r="7" spans="1:17" x14ac:dyDescent="0.25">
      <c r="A7" s="1">
        <v>26197</v>
      </c>
      <c r="B7" s="5" t="s">
        <v>10</v>
      </c>
      <c r="C7" s="3">
        <v>45828</v>
      </c>
      <c r="D7" s="2" t="s">
        <v>39</v>
      </c>
      <c r="E7" s="2">
        <v>10000</v>
      </c>
      <c r="F7" s="2"/>
      <c r="G7" s="2" t="s">
        <v>45</v>
      </c>
      <c r="H7" s="2" t="s">
        <v>9</v>
      </c>
      <c r="I7" s="2">
        <v>3</v>
      </c>
      <c r="J7" s="2" t="s">
        <v>24</v>
      </c>
      <c r="K7" s="2"/>
      <c r="L7" s="2"/>
      <c r="M7" s="2"/>
      <c r="N7" s="2"/>
      <c r="O7" s="2"/>
      <c r="P7" s="4">
        <v>0.47361111111111109</v>
      </c>
      <c r="Q7" s="4">
        <v>0.51736111111111116</v>
      </c>
    </row>
    <row r="8" spans="1:17" x14ac:dyDescent="0.25">
      <c r="A8" s="1">
        <v>26201</v>
      </c>
      <c r="B8" s="5" t="s">
        <v>33</v>
      </c>
      <c r="C8" s="3">
        <v>45828</v>
      </c>
      <c r="D8" s="2" t="s">
        <v>39</v>
      </c>
      <c r="E8" s="2">
        <v>10000</v>
      </c>
      <c r="F8" s="2"/>
      <c r="G8" s="2" t="s">
        <v>45</v>
      </c>
      <c r="H8" s="2" t="s">
        <v>9</v>
      </c>
      <c r="I8" s="2">
        <v>3</v>
      </c>
      <c r="J8" s="2" t="s">
        <v>24</v>
      </c>
      <c r="K8" s="2"/>
      <c r="L8" s="2"/>
      <c r="M8" s="2"/>
      <c r="N8" s="2"/>
      <c r="O8" s="2"/>
      <c r="P8" s="2"/>
      <c r="Q8" s="2"/>
    </row>
    <row r="9" spans="1:17" x14ac:dyDescent="0.25">
      <c r="A9" s="1">
        <v>26203</v>
      </c>
      <c r="B9" s="5" t="s">
        <v>34</v>
      </c>
      <c r="C9" s="3">
        <v>45828</v>
      </c>
      <c r="D9" s="2" t="s">
        <v>39</v>
      </c>
      <c r="E9" s="2">
        <v>15000</v>
      </c>
      <c r="F9" s="2"/>
      <c r="G9" s="2" t="s">
        <v>45</v>
      </c>
      <c r="H9" s="2" t="s">
        <v>9</v>
      </c>
      <c r="I9" s="2">
        <v>5</v>
      </c>
      <c r="J9" s="2" t="s">
        <v>25</v>
      </c>
      <c r="K9" s="2"/>
      <c r="L9" s="2"/>
      <c r="M9" s="2"/>
      <c r="N9" s="2"/>
      <c r="O9" s="2"/>
      <c r="P9" s="4">
        <v>0.46875</v>
      </c>
      <c r="Q9" s="6"/>
    </row>
    <row r="10" spans="1:17" x14ac:dyDescent="0.25">
      <c r="A10" s="1">
        <v>26204</v>
      </c>
      <c r="B10" s="5" t="s">
        <v>34</v>
      </c>
      <c r="C10" s="3">
        <v>45828</v>
      </c>
      <c r="D10" s="2" t="s">
        <v>39</v>
      </c>
      <c r="E10" s="2">
        <v>15000</v>
      </c>
      <c r="F10" s="2"/>
      <c r="G10" s="2" t="s">
        <v>45</v>
      </c>
      <c r="H10" s="2" t="s">
        <v>9</v>
      </c>
      <c r="I10" s="2">
        <v>5</v>
      </c>
      <c r="J10" s="2" t="s">
        <v>25</v>
      </c>
      <c r="K10" s="2"/>
      <c r="L10" s="2"/>
      <c r="M10" s="2"/>
      <c r="N10" s="2"/>
      <c r="O10" s="2"/>
      <c r="P10" s="4">
        <v>8.3333333333333329E-2</v>
      </c>
      <c r="Q10" s="6"/>
    </row>
    <row r="11" spans="1:17" x14ac:dyDescent="0.25">
      <c r="A11" s="1">
        <v>26207</v>
      </c>
      <c r="B11" s="5" t="s">
        <v>22</v>
      </c>
      <c r="C11" s="3">
        <v>45828</v>
      </c>
      <c r="D11" s="2"/>
      <c r="E11" s="2"/>
      <c r="F11" s="2"/>
      <c r="G11" s="2" t="s">
        <v>47</v>
      </c>
      <c r="H11" s="2" t="s">
        <v>12</v>
      </c>
      <c r="I11" s="2">
        <v>7</v>
      </c>
      <c r="J11" s="2" t="s">
        <v>20</v>
      </c>
      <c r="K11" s="2" t="s">
        <v>13</v>
      </c>
      <c r="L11" s="2" t="s">
        <v>48</v>
      </c>
      <c r="M11" s="2" t="s">
        <v>49</v>
      </c>
      <c r="N11" s="2"/>
      <c r="O11" s="2"/>
      <c r="P11" s="4">
        <v>0.33333333333333331</v>
      </c>
      <c r="Q11" s="4">
        <v>0.66666666666666663</v>
      </c>
    </row>
    <row r="12" spans="1:17" x14ac:dyDescent="0.25">
      <c r="A12" s="1">
        <v>26208</v>
      </c>
      <c r="B12" s="5" t="s">
        <v>23</v>
      </c>
      <c r="C12" s="3">
        <v>45828</v>
      </c>
      <c r="D12" s="2"/>
      <c r="E12" s="2"/>
      <c r="F12" s="2"/>
      <c r="G12" s="2" t="s">
        <v>50</v>
      </c>
      <c r="H12" s="2" t="s">
        <v>15</v>
      </c>
      <c r="I12" s="2">
        <v>1</v>
      </c>
      <c r="J12" s="2" t="s">
        <v>16</v>
      </c>
      <c r="K12" s="2" t="s">
        <v>32</v>
      </c>
      <c r="L12" s="2"/>
      <c r="M12" s="2"/>
      <c r="N12" s="2"/>
      <c r="O12" s="2"/>
      <c r="P12" s="4">
        <v>0.375</v>
      </c>
      <c r="Q12" s="6"/>
    </row>
    <row r="13" spans="1:17" x14ac:dyDescent="0.25">
      <c r="A13" s="1">
        <v>26085</v>
      </c>
      <c r="B13" s="5" t="s">
        <v>60</v>
      </c>
      <c r="C13" s="3">
        <v>45829</v>
      </c>
      <c r="D13" s="2" t="s">
        <v>39</v>
      </c>
      <c r="E13" s="2">
        <v>15960</v>
      </c>
      <c r="F13" s="2"/>
      <c r="G13" s="2" t="s">
        <v>40</v>
      </c>
      <c r="H13" s="2" t="s">
        <v>9</v>
      </c>
      <c r="I13" s="2"/>
      <c r="J13" s="2" t="s">
        <v>24</v>
      </c>
      <c r="K13" s="2"/>
      <c r="L13" s="2"/>
      <c r="M13" s="2"/>
      <c r="N13" s="2"/>
      <c r="O13" s="2"/>
      <c r="P13" s="4">
        <v>0.4236111111111111</v>
      </c>
      <c r="Q13" s="4">
        <v>0.44930555555555557</v>
      </c>
    </row>
    <row r="14" spans="1:17" x14ac:dyDescent="0.25">
      <c r="A14" s="1">
        <v>26161</v>
      </c>
      <c r="B14" s="5" t="s">
        <v>62</v>
      </c>
      <c r="C14" s="3">
        <v>45829</v>
      </c>
      <c r="D14" s="2" t="s">
        <v>39</v>
      </c>
      <c r="E14" s="2">
        <v>15690</v>
      </c>
      <c r="F14" s="2"/>
      <c r="G14" s="2" t="s">
        <v>44</v>
      </c>
      <c r="H14" s="2" t="s">
        <v>9</v>
      </c>
      <c r="I14" s="2">
        <v>3</v>
      </c>
      <c r="J14" s="2" t="s">
        <v>24</v>
      </c>
      <c r="K14" s="2"/>
      <c r="L14" s="2"/>
      <c r="M14" s="2"/>
      <c r="N14" s="2"/>
      <c r="O14" s="2"/>
      <c r="P14" s="4">
        <v>0.63888888888888895</v>
      </c>
      <c r="Q14" s="4">
        <v>0.65972222222222221</v>
      </c>
    </row>
    <row r="15" spans="1:17" x14ac:dyDescent="0.25">
      <c r="A15" s="1">
        <v>26175</v>
      </c>
      <c r="B15" s="5" t="s">
        <v>64</v>
      </c>
      <c r="C15" s="3">
        <v>45829</v>
      </c>
      <c r="D15" s="2" t="s">
        <v>39</v>
      </c>
      <c r="E15" s="2">
        <v>15000</v>
      </c>
      <c r="F15" s="2"/>
      <c r="G15" s="2" t="s">
        <v>46</v>
      </c>
      <c r="H15" s="2" t="s">
        <v>9</v>
      </c>
      <c r="I15" s="2">
        <v>5</v>
      </c>
      <c r="J15" s="2" t="s">
        <v>25</v>
      </c>
      <c r="K15" s="2"/>
      <c r="L15" s="2"/>
      <c r="M15" s="2"/>
      <c r="N15" s="2"/>
      <c r="O15" s="2"/>
      <c r="P15" s="4">
        <v>0.65625</v>
      </c>
      <c r="Q15" s="4">
        <v>0.67222222222222217</v>
      </c>
    </row>
    <row r="16" spans="1:17" x14ac:dyDescent="0.25">
      <c r="A16" s="1">
        <v>26205</v>
      </c>
      <c r="B16" s="5" t="s">
        <v>34</v>
      </c>
      <c r="C16" s="3">
        <v>45829</v>
      </c>
      <c r="D16" s="2" t="s">
        <v>39</v>
      </c>
      <c r="E16" s="2">
        <v>15000</v>
      </c>
      <c r="F16" s="2"/>
      <c r="G16" s="2" t="s">
        <v>45</v>
      </c>
      <c r="H16" s="2" t="s">
        <v>9</v>
      </c>
      <c r="I16" s="2">
        <v>3</v>
      </c>
      <c r="J16" s="2" t="s">
        <v>24</v>
      </c>
      <c r="K16" s="2"/>
      <c r="L16" s="2"/>
      <c r="M16" s="2"/>
      <c r="N16" s="2"/>
      <c r="O16" s="2"/>
      <c r="P16" s="4">
        <v>0.54166666666666663</v>
      </c>
      <c r="Q16" s="4">
        <v>0.5625</v>
      </c>
    </row>
    <row r="17" spans="1:17" x14ac:dyDescent="0.25">
      <c r="A17" s="1">
        <v>26209</v>
      </c>
      <c r="B17" s="5" t="s">
        <v>18</v>
      </c>
      <c r="C17" s="3">
        <v>45829</v>
      </c>
      <c r="D17" s="2" t="s">
        <v>39</v>
      </c>
      <c r="E17" s="2">
        <v>4000</v>
      </c>
      <c r="F17" s="2"/>
      <c r="G17" s="2" t="s">
        <v>45</v>
      </c>
      <c r="H17" s="2" t="s">
        <v>9</v>
      </c>
      <c r="I17" s="2">
        <v>5</v>
      </c>
      <c r="J17" s="2" t="s">
        <v>25</v>
      </c>
      <c r="K17" s="2"/>
      <c r="L17" s="2"/>
      <c r="M17" s="2"/>
      <c r="N17" s="2"/>
      <c r="O17" s="2"/>
      <c r="P17" s="4">
        <v>0.35416666666666669</v>
      </c>
      <c r="Q17" s="4">
        <v>0.33333333333333331</v>
      </c>
    </row>
    <row r="18" spans="1:17" x14ac:dyDescent="0.25">
      <c r="A18" s="1">
        <v>26213</v>
      </c>
      <c r="B18" s="5" t="s">
        <v>65</v>
      </c>
      <c r="C18" s="3">
        <v>45829</v>
      </c>
      <c r="D18" s="2" t="s">
        <v>39</v>
      </c>
      <c r="E18" s="2">
        <v>15000</v>
      </c>
      <c r="F18" s="2"/>
      <c r="G18" s="2" t="s">
        <v>45</v>
      </c>
      <c r="H18" s="2" t="s">
        <v>9</v>
      </c>
      <c r="I18" s="2">
        <v>5</v>
      </c>
      <c r="J18" s="2" t="s">
        <v>25</v>
      </c>
      <c r="K18" s="2"/>
      <c r="L18" s="2"/>
      <c r="M18" s="2"/>
      <c r="N18" s="2"/>
      <c r="O18" s="2"/>
      <c r="P18" s="4">
        <v>0.4375</v>
      </c>
      <c r="Q18" s="4">
        <v>0.45277777777777778</v>
      </c>
    </row>
    <row r="19" spans="1:17" x14ac:dyDescent="0.25">
      <c r="A19" s="1">
        <v>26214</v>
      </c>
      <c r="B19" s="5" t="s">
        <v>66</v>
      </c>
      <c r="C19" s="3">
        <v>45829</v>
      </c>
      <c r="D19" s="2"/>
      <c r="E19" s="2"/>
      <c r="F19" s="2"/>
      <c r="G19" s="2"/>
      <c r="H19" s="2" t="s">
        <v>15</v>
      </c>
      <c r="I19" s="2">
        <v>1</v>
      </c>
      <c r="J19" s="2" t="s">
        <v>16</v>
      </c>
      <c r="K19" s="2" t="s">
        <v>51</v>
      </c>
      <c r="L19" s="2"/>
      <c r="M19" s="2"/>
      <c r="N19" s="2"/>
      <c r="O19" s="2"/>
      <c r="P19" s="4">
        <v>0.3611111111111111</v>
      </c>
      <c r="Q19" s="4">
        <v>0.42083333333333334</v>
      </c>
    </row>
    <row r="20" spans="1:17" x14ac:dyDescent="0.25">
      <c r="A20" s="1">
        <v>26217</v>
      </c>
      <c r="B20" s="5" t="s">
        <v>67</v>
      </c>
      <c r="C20" s="3">
        <v>45829</v>
      </c>
      <c r="D20" s="2"/>
      <c r="E20" s="2"/>
      <c r="F20" s="2"/>
      <c r="G20" s="2" t="s">
        <v>52</v>
      </c>
      <c r="H20" s="2" t="s">
        <v>15</v>
      </c>
      <c r="I20" s="2">
        <v>1</v>
      </c>
      <c r="J20" s="2" t="s">
        <v>16</v>
      </c>
      <c r="K20" s="2" t="s">
        <v>51</v>
      </c>
      <c r="L20" s="2"/>
      <c r="M20" s="2"/>
      <c r="N20" s="2"/>
      <c r="O20" s="2"/>
      <c r="P20" s="4">
        <v>0.47222222222222227</v>
      </c>
      <c r="Q20" s="4">
        <v>0.55555555555555558</v>
      </c>
    </row>
    <row r="21" spans="1:17" x14ac:dyDescent="0.25">
      <c r="A21" s="1">
        <v>26218</v>
      </c>
      <c r="B21" s="5" t="s">
        <v>22</v>
      </c>
      <c r="C21" s="3">
        <v>45829</v>
      </c>
      <c r="D21" s="2"/>
      <c r="E21" s="2"/>
      <c r="F21" s="2"/>
      <c r="G21" s="2" t="s">
        <v>47</v>
      </c>
      <c r="H21" s="2" t="s">
        <v>12</v>
      </c>
      <c r="I21" s="2">
        <v>7</v>
      </c>
      <c r="J21" s="2" t="s">
        <v>20</v>
      </c>
      <c r="K21" s="2" t="s">
        <v>53</v>
      </c>
      <c r="L21" s="2" t="s">
        <v>49</v>
      </c>
      <c r="M21" s="2" t="s">
        <v>48</v>
      </c>
      <c r="N21" s="2"/>
      <c r="O21" s="2"/>
      <c r="P21" s="4">
        <v>0.33333333333333331</v>
      </c>
      <c r="Q21" s="4">
        <v>0.66666666666666663</v>
      </c>
    </row>
    <row r="22" spans="1:17" x14ac:dyDescent="0.25">
      <c r="A22" s="1">
        <v>26219</v>
      </c>
      <c r="B22" s="5" t="s">
        <v>68</v>
      </c>
      <c r="C22" s="3">
        <v>45829</v>
      </c>
      <c r="D22" s="2" t="s">
        <v>54</v>
      </c>
      <c r="E22" s="2">
        <v>10</v>
      </c>
      <c r="F22" s="2"/>
      <c r="G22" s="2" t="s">
        <v>47</v>
      </c>
      <c r="H22" s="2" t="s">
        <v>12</v>
      </c>
      <c r="I22" s="2">
        <v>2</v>
      </c>
      <c r="J22" s="2" t="s">
        <v>55</v>
      </c>
      <c r="K22" s="2" t="s">
        <v>13</v>
      </c>
      <c r="L22" s="2" t="s">
        <v>56</v>
      </c>
      <c r="M22" s="2"/>
      <c r="N22" s="2"/>
      <c r="O22" s="2"/>
      <c r="P22" s="4">
        <v>0.40277777777777773</v>
      </c>
      <c r="Q22" s="4">
        <v>0.45833333333333331</v>
      </c>
    </row>
    <row r="23" spans="1:17" x14ac:dyDescent="0.25">
      <c r="A23" s="1">
        <v>26220</v>
      </c>
      <c r="B23" s="5" t="s">
        <v>69</v>
      </c>
      <c r="C23" s="3">
        <v>45829</v>
      </c>
      <c r="D23" s="2" t="s">
        <v>54</v>
      </c>
      <c r="E23" s="2">
        <v>8480</v>
      </c>
      <c r="F23" s="2"/>
      <c r="G23" s="2" t="s">
        <v>57</v>
      </c>
      <c r="H23" s="2" t="s">
        <v>9</v>
      </c>
      <c r="I23" s="2">
        <v>3</v>
      </c>
      <c r="J23" s="2" t="s">
        <v>24</v>
      </c>
      <c r="K23" s="2"/>
      <c r="L23" s="2"/>
      <c r="M23" s="2"/>
      <c r="N23" s="2"/>
      <c r="O23" s="2"/>
      <c r="P23" s="4">
        <v>0.30555555555555552</v>
      </c>
      <c r="Q23" s="4">
        <v>0.32569444444444445</v>
      </c>
    </row>
    <row r="24" spans="1:17" x14ac:dyDescent="0.25">
      <c r="A24" s="1">
        <v>26117</v>
      </c>
      <c r="B24" s="5" t="s">
        <v>61</v>
      </c>
      <c r="C24" s="3">
        <v>45830</v>
      </c>
      <c r="D24" s="2"/>
      <c r="E24" s="2"/>
      <c r="F24" s="2"/>
      <c r="G24" s="2" t="s">
        <v>41</v>
      </c>
      <c r="H24" s="2" t="s">
        <v>9</v>
      </c>
      <c r="I24" s="2">
        <v>3</v>
      </c>
      <c r="J24" s="2" t="s">
        <v>20</v>
      </c>
      <c r="K24" s="2" t="s">
        <v>42</v>
      </c>
      <c r="L24" s="2"/>
      <c r="M24" s="2"/>
      <c r="N24" s="2"/>
      <c r="O24" s="2"/>
      <c r="P24" s="4">
        <v>0.35416666666666669</v>
      </c>
      <c r="Q24" s="4">
        <v>0.625</v>
      </c>
    </row>
    <row r="25" spans="1:17" x14ac:dyDescent="0.25">
      <c r="A25" s="1">
        <v>26133</v>
      </c>
      <c r="B25" s="5" t="s">
        <v>61</v>
      </c>
      <c r="C25" s="3">
        <v>45830</v>
      </c>
      <c r="D25" s="2"/>
      <c r="E25" s="2"/>
      <c r="F25" s="2"/>
      <c r="G25" s="2" t="s">
        <v>41</v>
      </c>
      <c r="H25" s="2" t="s">
        <v>15</v>
      </c>
      <c r="I25" s="2">
        <v>1</v>
      </c>
      <c r="J25" s="2" t="s">
        <v>16</v>
      </c>
      <c r="K25" s="2" t="s">
        <v>43</v>
      </c>
      <c r="L25" s="2"/>
      <c r="M25" s="2"/>
      <c r="N25" s="2"/>
      <c r="O25" s="2"/>
      <c r="P25" s="4">
        <v>0.35416666666666669</v>
      </c>
      <c r="Q25" s="4">
        <v>0.625</v>
      </c>
    </row>
    <row r="26" spans="1:17" x14ac:dyDescent="0.25">
      <c r="A26" s="1">
        <v>26221</v>
      </c>
      <c r="B26" s="5" t="s">
        <v>22</v>
      </c>
      <c r="C26" s="3">
        <v>45830</v>
      </c>
      <c r="D26" s="2"/>
      <c r="E26" s="2"/>
      <c r="F26" s="2"/>
      <c r="G26" s="2"/>
      <c r="H26" s="2"/>
      <c r="I26" s="2"/>
      <c r="J26" s="2" t="s">
        <v>24</v>
      </c>
      <c r="K26" s="2" t="s">
        <v>13</v>
      </c>
      <c r="L26" s="2" t="s">
        <v>49</v>
      </c>
      <c r="M26" s="2" t="s">
        <v>58</v>
      </c>
      <c r="N26" s="2" t="s">
        <v>59</v>
      </c>
      <c r="O26" s="2"/>
      <c r="P26" s="4">
        <v>0.29166666666666669</v>
      </c>
      <c r="Q26" s="4">
        <v>0.625</v>
      </c>
    </row>
    <row r="27" spans="1:17" x14ac:dyDescent="0.25">
      <c r="A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autoFilter ref="A1:N27" xr:uid="{00000000-0009-0000-0000-000001000000}">
    <sortState xmlns:xlrd2="http://schemas.microsoft.com/office/spreadsheetml/2017/richdata2" ref="A2:O27">
      <sortCondition ref="A2:A27"/>
    </sortState>
  </autoFilter>
  <sortState xmlns:xlrd2="http://schemas.microsoft.com/office/spreadsheetml/2017/richdata2" ref="A1:R26">
    <sortCondition ref="C1:C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C1" workbookViewId="0">
      <selection activeCell="M11" sqref="M11"/>
    </sheetView>
  </sheetViews>
  <sheetFormatPr baseColWidth="10" defaultRowHeight="15" x14ac:dyDescent="0.25"/>
  <cols>
    <col min="1" max="1" width="11.42578125" customWidth="1"/>
    <col min="2" max="2" width="63.140625" bestFit="1" customWidth="1"/>
    <col min="5" max="5" width="21.7109375" bestFit="1" customWidth="1"/>
    <col min="6" max="6" width="17.7109375" bestFit="1" customWidth="1"/>
    <col min="7" max="7" width="19.140625" bestFit="1" customWidth="1"/>
  </cols>
  <sheetData>
    <row r="1" spans="1:17" ht="30" x14ac:dyDescent="0.25">
      <c r="A1" s="33" t="s">
        <v>0</v>
      </c>
      <c r="B1" s="34" t="s">
        <v>1</v>
      </c>
      <c r="C1" s="35" t="s">
        <v>2</v>
      </c>
      <c r="D1" s="36" t="s">
        <v>3</v>
      </c>
      <c r="E1" s="36" t="s">
        <v>4</v>
      </c>
      <c r="F1" s="34" t="s">
        <v>5</v>
      </c>
      <c r="G1" s="34" t="s">
        <v>5</v>
      </c>
      <c r="H1" s="34" t="s">
        <v>5</v>
      </c>
      <c r="I1" s="34" t="s">
        <v>5</v>
      </c>
      <c r="J1" s="37" t="s">
        <v>6</v>
      </c>
      <c r="K1" s="37" t="s">
        <v>7</v>
      </c>
    </row>
    <row r="2" spans="1:17" x14ac:dyDescent="0.25">
      <c r="A2" s="1">
        <v>26050</v>
      </c>
      <c r="B2" s="38" t="s">
        <v>61</v>
      </c>
      <c r="C2" s="39">
        <v>45815</v>
      </c>
      <c r="D2" s="6" t="s">
        <v>12</v>
      </c>
      <c r="E2" s="6" t="s">
        <v>20</v>
      </c>
      <c r="F2" s="6" t="s">
        <v>48</v>
      </c>
      <c r="G2" s="6" t="s">
        <v>42</v>
      </c>
      <c r="H2" s="6" t="s">
        <v>13</v>
      </c>
      <c r="I2" s="6"/>
      <c r="J2" s="32">
        <v>0.29166666666666669</v>
      </c>
      <c r="K2" s="32">
        <v>0.71180555555555547</v>
      </c>
      <c r="L2" s="5" t="s">
        <v>43</v>
      </c>
      <c r="M2" s="40">
        <v>0.20833333333333334</v>
      </c>
      <c r="N2" t="s">
        <v>80</v>
      </c>
    </row>
    <row r="3" spans="1:17" x14ac:dyDescent="0.25">
      <c r="A3" s="1">
        <v>26102</v>
      </c>
      <c r="B3" s="38" t="s">
        <v>26</v>
      </c>
      <c r="C3" s="39">
        <v>45819</v>
      </c>
      <c r="D3" s="6" t="s">
        <v>15</v>
      </c>
      <c r="E3" s="6" t="s">
        <v>76</v>
      </c>
      <c r="F3" s="6" t="s">
        <v>43</v>
      </c>
      <c r="G3" s="6"/>
      <c r="H3" s="6"/>
      <c r="I3" s="6"/>
      <c r="J3" s="32">
        <v>0.33333333333333331</v>
      </c>
      <c r="K3" s="32">
        <v>0.74305555555555547</v>
      </c>
      <c r="L3" s="5" t="s">
        <v>43</v>
      </c>
      <c r="M3" s="40">
        <v>3.4722222222222224E-2</v>
      </c>
    </row>
    <row r="4" spans="1:17" x14ac:dyDescent="0.25">
      <c r="A4" s="1">
        <v>26120</v>
      </c>
      <c r="B4" s="38" t="s">
        <v>26</v>
      </c>
      <c r="C4" s="39">
        <v>45820</v>
      </c>
      <c r="D4" s="6" t="s">
        <v>12</v>
      </c>
      <c r="E4" s="6" t="s">
        <v>24</v>
      </c>
      <c r="F4" s="6" t="s">
        <v>13</v>
      </c>
      <c r="G4" s="6"/>
      <c r="H4" s="6"/>
      <c r="I4" s="6"/>
      <c r="J4" s="32">
        <v>0.33333333333333331</v>
      </c>
      <c r="K4" s="32">
        <v>0.72361111111111109</v>
      </c>
      <c r="L4" s="5" t="s">
        <v>43</v>
      </c>
      <c r="M4" s="40">
        <v>1.5277777777777777E-2</v>
      </c>
    </row>
    <row r="5" spans="1:17" x14ac:dyDescent="0.25">
      <c r="A5" s="1">
        <v>26144</v>
      </c>
      <c r="B5" s="38" t="s">
        <v>26</v>
      </c>
      <c r="C5" s="39">
        <v>45822</v>
      </c>
      <c r="D5" s="6" t="s">
        <v>15</v>
      </c>
      <c r="E5" s="6" t="s">
        <v>76</v>
      </c>
      <c r="F5" s="6" t="s">
        <v>43</v>
      </c>
      <c r="G5" s="6"/>
      <c r="H5" s="6"/>
      <c r="I5" s="6"/>
      <c r="J5" s="32">
        <v>0.35416666666666669</v>
      </c>
      <c r="K5" s="32">
        <v>0.6875</v>
      </c>
      <c r="L5" s="5" t="s">
        <v>43</v>
      </c>
      <c r="M5" s="40">
        <v>0.1875</v>
      </c>
      <c r="N5" t="s">
        <v>80</v>
      </c>
    </row>
    <row r="6" spans="1:17" x14ac:dyDescent="0.25">
      <c r="A6" s="1">
        <v>26157</v>
      </c>
      <c r="B6" s="38" t="s">
        <v>78</v>
      </c>
      <c r="C6" s="39">
        <v>45824</v>
      </c>
      <c r="D6" s="6" t="s">
        <v>12</v>
      </c>
      <c r="E6" s="6" t="s">
        <v>20</v>
      </c>
      <c r="F6" s="6" t="s">
        <v>13</v>
      </c>
      <c r="G6" s="6" t="s">
        <v>48</v>
      </c>
      <c r="H6" s="6"/>
      <c r="I6" s="6"/>
      <c r="J6" s="32">
        <v>0.33333333333333331</v>
      </c>
      <c r="K6" s="32">
        <v>0.77083333333333337</v>
      </c>
      <c r="L6" s="5" t="s">
        <v>43</v>
      </c>
      <c r="M6" s="40">
        <v>6.25E-2</v>
      </c>
    </row>
    <row r="7" spans="1:17" x14ac:dyDescent="0.25">
      <c r="A7" s="1">
        <v>26170</v>
      </c>
      <c r="B7" s="38" t="s">
        <v>21</v>
      </c>
      <c r="C7" s="39">
        <v>45825</v>
      </c>
      <c r="D7" s="6" t="s">
        <v>12</v>
      </c>
      <c r="E7" s="6" t="s">
        <v>20</v>
      </c>
      <c r="F7" s="6" t="s">
        <v>13</v>
      </c>
      <c r="G7" s="6" t="s">
        <v>42</v>
      </c>
      <c r="H7" s="6" t="s">
        <v>77</v>
      </c>
      <c r="I7" s="6" t="s">
        <v>49</v>
      </c>
      <c r="J7" s="32">
        <v>0.35416666666666669</v>
      </c>
      <c r="K7" s="32">
        <v>0.71527777777777779</v>
      </c>
      <c r="L7" s="6" t="s">
        <v>43</v>
      </c>
      <c r="M7" s="43">
        <v>4.1666666666666664E-2</v>
      </c>
    </row>
    <row r="8" spans="1:17" x14ac:dyDescent="0.25">
      <c r="A8" s="1">
        <v>26182</v>
      </c>
      <c r="B8" s="38" t="s">
        <v>79</v>
      </c>
      <c r="C8" s="39">
        <v>45826</v>
      </c>
      <c r="D8" s="6" t="s">
        <v>12</v>
      </c>
      <c r="E8" s="6" t="s">
        <v>20</v>
      </c>
      <c r="F8" s="6" t="s">
        <v>13</v>
      </c>
      <c r="G8" s="6" t="s">
        <v>42</v>
      </c>
      <c r="H8" s="6" t="s">
        <v>48</v>
      </c>
      <c r="I8" s="6" t="s">
        <v>49</v>
      </c>
      <c r="J8" s="32">
        <v>0.33333333333333331</v>
      </c>
      <c r="K8" s="32">
        <v>0.66666666666666663</v>
      </c>
      <c r="L8" s="6" t="s">
        <v>43</v>
      </c>
      <c r="M8" s="43">
        <v>4.1666666666666664E-2</v>
      </c>
    </row>
    <row r="9" spans="1:17" x14ac:dyDescent="0.25">
      <c r="A9" s="1">
        <v>26193</v>
      </c>
      <c r="B9" s="38" t="s">
        <v>21</v>
      </c>
      <c r="C9" s="39">
        <v>45827</v>
      </c>
      <c r="D9" s="6"/>
      <c r="E9" s="6" t="s">
        <v>20</v>
      </c>
      <c r="F9" s="6"/>
      <c r="G9" s="6"/>
      <c r="H9" s="6"/>
      <c r="I9" s="6"/>
      <c r="J9" s="32">
        <v>0.33333333333333331</v>
      </c>
      <c r="K9" s="32">
        <v>0.66666666666666663</v>
      </c>
      <c r="L9" s="41" t="s">
        <v>43</v>
      </c>
      <c r="M9" s="43">
        <v>4.1666666666666664E-2</v>
      </c>
    </row>
    <row r="10" spans="1:17" x14ac:dyDescent="0.25">
      <c r="A10" s="1">
        <v>26207</v>
      </c>
      <c r="B10" s="38" t="s">
        <v>22</v>
      </c>
      <c r="C10" s="39">
        <v>45828</v>
      </c>
      <c r="D10" s="6" t="s">
        <v>12</v>
      </c>
      <c r="E10" s="6" t="s">
        <v>20</v>
      </c>
      <c r="F10" s="6" t="s">
        <v>13</v>
      </c>
      <c r="G10" s="6" t="s">
        <v>48</v>
      </c>
      <c r="H10" s="6" t="s">
        <v>49</v>
      </c>
      <c r="I10" s="41"/>
      <c r="J10" s="32">
        <v>0.33333333333333331</v>
      </c>
      <c r="K10" s="32">
        <v>0.66666666666666663</v>
      </c>
      <c r="L10" s="41" t="s">
        <v>43</v>
      </c>
      <c r="M10" s="43">
        <v>4.1666666666666664E-2</v>
      </c>
    </row>
    <row r="11" spans="1:17" x14ac:dyDescent="0.25">
      <c r="A11" s="1">
        <v>26218</v>
      </c>
      <c r="B11" s="38" t="s">
        <v>22</v>
      </c>
      <c r="C11" s="39">
        <v>45829</v>
      </c>
      <c r="D11" s="6" t="s">
        <v>12</v>
      </c>
      <c r="E11" s="6" t="s">
        <v>20</v>
      </c>
      <c r="F11" s="6" t="s">
        <v>53</v>
      </c>
      <c r="G11" s="6" t="s">
        <v>49</v>
      </c>
      <c r="H11" s="6" t="s">
        <v>48</v>
      </c>
      <c r="I11" s="6"/>
      <c r="J11" s="32">
        <v>0.33333333333333331</v>
      </c>
      <c r="K11" s="32">
        <v>0.66666666666666663</v>
      </c>
      <c r="L11" s="41" t="s">
        <v>43</v>
      </c>
      <c r="M11" s="42">
        <v>0.16666666666666666</v>
      </c>
      <c r="N11" t="s">
        <v>80</v>
      </c>
    </row>
    <row r="12" spans="1:17" x14ac:dyDescent="0.25">
      <c r="B12" s="1"/>
      <c r="C12" s="2"/>
      <c r="D12" s="2"/>
      <c r="F12" s="2"/>
      <c r="G12" s="2"/>
      <c r="H12" s="2"/>
      <c r="I12" s="2"/>
      <c r="K12" s="2"/>
      <c r="M12" s="40">
        <f>SUM(M2:M11)</f>
        <v>0.84166666666666645</v>
      </c>
      <c r="P12" s="2"/>
      <c r="Q12" s="2"/>
    </row>
    <row r="13" spans="1:17" x14ac:dyDescent="0.25">
      <c r="B13" s="5"/>
    </row>
    <row r="14" spans="1:17" x14ac:dyDescent="0.25">
      <c r="B14" s="5"/>
    </row>
    <row r="15" spans="1:17" x14ac:dyDescent="0.25">
      <c r="B15" s="5"/>
    </row>
    <row r="16" spans="1:17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5"/>
    </row>
    <row r="25" spans="2:2" x14ac:dyDescent="0.25">
      <c r="B25" s="5"/>
    </row>
    <row r="26" spans="2:2" x14ac:dyDescent="0.25">
      <c r="B26" s="5"/>
    </row>
    <row r="27" spans="2:2" x14ac:dyDescent="0.25">
      <c r="B27" s="5"/>
    </row>
    <row r="28" spans="2:2" x14ac:dyDescent="0.25">
      <c r="B28" s="5"/>
    </row>
    <row r="29" spans="2:2" x14ac:dyDescent="0.25">
      <c r="B29" s="5"/>
    </row>
    <row r="30" spans="2:2" x14ac:dyDescent="0.25">
      <c r="B30" s="5"/>
    </row>
    <row r="31" spans="2:2" x14ac:dyDescent="0.25">
      <c r="B31" s="5"/>
    </row>
    <row r="32" spans="2:2" x14ac:dyDescent="0.25">
      <c r="B32" s="5"/>
    </row>
  </sheetData>
  <autoFilter ref="A1:K11" xr:uid="{00000000-0009-0000-0000-000002000000}"/>
  <sortState xmlns:xlrd2="http://schemas.microsoft.com/office/spreadsheetml/2017/richdata2" ref="A2:R95">
    <sortCondition ref="C2:C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LuPiTa CrUz</cp:lastModifiedBy>
  <dcterms:created xsi:type="dcterms:W3CDTF">2024-01-02T14:22:09Z</dcterms:created>
  <dcterms:modified xsi:type="dcterms:W3CDTF">2025-06-28T00:41:43Z</dcterms:modified>
</cp:coreProperties>
</file>