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5\"/>
    </mc:Choice>
  </mc:AlternateContent>
  <bookViews>
    <workbookView xWindow="-60" yWindow="-60" windowWidth="28920" windowHeight="15720" tabRatio="780" firstSheet="2" activeTab="3"/>
  </bookViews>
  <sheets>
    <sheet name="16643561" sheetId="8" state="hidden" r:id="rId1"/>
    <sheet name="14350722" sheetId="7" state="hidden" r:id="rId2"/>
    <sheet name="BAJIO16643561" sheetId="1" r:id="rId3"/>
    <sheet name="BAJIO14350722" sheetId="4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1" hidden="1">'14350722'!$A$2:$P$289</definedName>
    <definedName name="_xlnm._FilterDatabase" localSheetId="0" hidden="1">'16643561'!$A$2:$N$483</definedName>
    <definedName name="_xlnm._FilterDatabase" localSheetId="3" hidden="1">BAJIO14350722!$A$5:$I$83</definedName>
    <definedName name="_xlnm._FilterDatabase" localSheetId="2" hidden="1">BAJIO16643561!$A$5:$I$296</definedName>
    <definedName name="_xlnm._FilterDatabase" localSheetId="5" hidden="1">BANCOMER!$A$5:$I$74</definedName>
    <definedName name="_xlnm._FilterDatabase" localSheetId="4" hidden="1">SANTANDER!$I$1:$I$227</definedName>
    <definedName name="_xlnm._FilterDatabase" localSheetId="6" hidden="1">'SANTANDER REL'!$A$2:$O$403</definedName>
    <definedName name="_xlnm.Print_Area" localSheetId="2">BAJIO16643561!#REF!</definedName>
  </definedNames>
  <calcPr calcId="162913"/>
</workbook>
</file>

<file path=xl/calcChain.xml><?xml version="1.0" encoding="utf-8"?>
<calcChain xmlns="http://schemas.openxmlformats.org/spreadsheetml/2006/main">
  <c r="K224" i="1" l="1"/>
  <c r="K157" i="1"/>
  <c r="K90" i="1"/>
  <c r="K8" i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6" i="10" l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5" i="10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44" i="10" l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<sst xmlns="http://schemas.openxmlformats.org/spreadsheetml/2006/main" count="732" uniqueCount="303">
  <si>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</si>
  <si>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</si>
  <si>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</si>
  <si>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</si>
  <si>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</si>
  <si>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</si>
  <si>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</si>
  <si>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</si>
  <si>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</si>
  <si>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</si>
  <si>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</si>
  <si>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</si>
  <si>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</si>
  <si>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</si>
  <si>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</si>
  <si>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</si>
  <si>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</si>
  <si>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</si>
  <si>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</si>
  <si>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</si>
  <si>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</si>
  <si>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</si>
  <si>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</si>
  <si>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</si>
  <si>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</si>
  <si>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</si>
  <si>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</si>
  <si>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</si>
  <si>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</si>
  <si>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</si>
  <si>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</si>
  <si>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</si>
  <si>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</si>
  <si>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</si>
  <si>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</si>
  <si>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</si>
  <si>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</si>
  <si>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</si>
  <si>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LUIS ALBERTO CASTILLO</t>
  </si>
  <si>
    <t>LAURA ENRIQUEZ</t>
  </si>
  <si>
    <t>NEMAK</t>
  </si>
  <si>
    <t>SUPER TRANSPORTE INTERNACIONAL</t>
  </si>
  <si>
    <t>F8619</t>
  </si>
  <si>
    <t>F8671</t>
  </si>
  <si>
    <t>F9076</t>
  </si>
  <si>
    <t>F8645</t>
  </si>
  <si>
    <t>Comisión SPEI</t>
  </si>
  <si>
    <t>IVA Comisión SPEI</t>
  </si>
  <si>
    <t>RNG PERFORACION</t>
  </si>
  <si>
    <t>SIGMA ALIMENTOS LACTEOS</t>
  </si>
  <si>
    <t>JOHN COCKERILL HAMON</t>
  </si>
  <si>
    <t>KANDELIUM</t>
  </si>
  <si>
    <t>F8692 8707</t>
  </si>
  <si>
    <t>F8897 8898 8903 8904 8905 8909 8910 8917</t>
  </si>
  <si>
    <t>F9028</t>
  </si>
  <si>
    <t>F9086</t>
  </si>
  <si>
    <t>F8870 8871 8878</t>
  </si>
  <si>
    <t>F8925 8926 8927 8928 8930</t>
  </si>
  <si>
    <t>PUE</t>
  </si>
  <si>
    <t>PANASONIC</t>
  </si>
  <si>
    <t xml:space="preserve">JOHNSON CONTROLS </t>
  </si>
  <si>
    <t>&lt;</t>
  </si>
  <si>
    <t>F8852</t>
  </si>
  <si>
    <t>F8770</t>
  </si>
  <si>
    <t>F8772</t>
  </si>
  <si>
    <t>LUIS CASTILLO</t>
  </si>
  <si>
    <t>F8577 8608 8628</t>
  </si>
  <si>
    <t>F9104</t>
  </si>
  <si>
    <t>LM TRANSPORTACIONES</t>
  </si>
  <si>
    <t>F9027 9053</t>
  </si>
  <si>
    <t>F8986</t>
  </si>
  <si>
    <t>FASTOS OPERADORA DE HOTELES</t>
  </si>
  <si>
    <t>F9105</t>
  </si>
  <si>
    <t xml:space="preserve">TRYSER MULTISERVICE  </t>
  </si>
  <si>
    <t>METALIA MS</t>
  </si>
  <si>
    <t>F9023</t>
  </si>
  <si>
    <t>F9126</t>
  </si>
  <si>
    <t>F9121</t>
  </si>
  <si>
    <t>F8938</t>
  </si>
  <si>
    <t>SPEI Enviado: | Hora: 10:23:56 por (50,000.00) mxn | $ 1.20 IVA Comisión | $7.50 Comisión | SANTANDER #014813605622827016 | Beneficiario LOURDES ANABEL CORTES GUEVARA Aut. | LOURDES ANABEL CORTES GUE | Recibo # 921538020803</t>
  </si>
  <si>
    <t>F8687</t>
  </si>
  <si>
    <t>F9046 9059</t>
  </si>
  <si>
    <t>F8892 8893</t>
  </si>
  <si>
    <t>F8970</t>
  </si>
  <si>
    <t>CORPORACION SIERRA MADRE</t>
  </si>
  <si>
    <t>F8941</t>
  </si>
  <si>
    <t>F8943 8944 8945 8946 8947</t>
  </si>
  <si>
    <t>F8963</t>
  </si>
  <si>
    <t>VERACRUZ</t>
  </si>
  <si>
    <t>F8913</t>
  </si>
  <si>
    <t>F9139</t>
  </si>
  <si>
    <t xml:space="preserve">F8936, 8939, 8949,  8969
</t>
  </si>
  <si>
    <t>AGRONUTRIENTES</t>
  </si>
  <si>
    <t>F8972 9054 9101</t>
  </si>
  <si>
    <t>F8990</t>
  </si>
  <si>
    <t>F8723</t>
  </si>
  <si>
    <t>F9004 9005 9006 9007</t>
  </si>
  <si>
    <t>F8948</t>
  </si>
  <si>
    <t>F9116</t>
  </si>
  <si>
    <t>F8710 8758 8835 8837 8840</t>
  </si>
  <si>
    <t>F8984</t>
  </si>
  <si>
    <t>REMARE</t>
  </si>
  <si>
    <t>F8988 8989 9001 9002</t>
  </si>
  <si>
    <t>F8942</t>
  </si>
  <si>
    <t>CONTAINER</t>
  </si>
  <si>
    <t>F8778</t>
  </si>
  <si>
    <t>F8966</t>
  </si>
  <si>
    <t>F9084 9091</t>
  </si>
  <si>
    <t>F9012</t>
  </si>
  <si>
    <t>F9015 9016</t>
  </si>
  <si>
    <t>J&amp;J LUBRICANTES</t>
  </si>
  <si>
    <t>ALTERIVER</t>
  </si>
  <si>
    <t>F8651 8652</t>
  </si>
  <si>
    <t>F9150</t>
  </si>
  <si>
    <t xml:space="preserve">TOSTADAS Y BOTANAS </t>
  </si>
  <si>
    <t>F8929 8931</t>
  </si>
  <si>
    <t>F8975 8994</t>
  </si>
  <si>
    <t>TAUROREMOLQUES</t>
  </si>
  <si>
    <t>F9171</t>
  </si>
  <si>
    <t>F8889</t>
  </si>
  <si>
    <t>F9021</t>
  </si>
  <si>
    <t>F9191</t>
  </si>
  <si>
    <t>PRESAJET</t>
  </si>
  <si>
    <t>F8991 F9099</t>
  </si>
  <si>
    <t>F9090 9127</t>
  </si>
  <si>
    <t>F9019</t>
  </si>
  <si>
    <t>F9160 9161 9162 9163</t>
  </si>
  <si>
    <t>LITECRETE</t>
  </si>
  <si>
    <t xml:space="preserve">F9010, 9013, 9022, 9029, 9036
</t>
  </si>
  <si>
    <t>F8953</t>
  </si>
  <si>
    <t>F8805</t>
  </si>
  <si>
    <t>F9070 9071</t>
  </si>
  <si>
    <t>F9011</t>
  </si>
  <si>
    <t>F9210</t>
  </si>
  <si>
    <t xml:space="preserve">CALIDAD TOTAL </t>
  </si>
  <si>
    <t>F9124</t>
  </si>
  <si>
    <t>LUIS  ALBERTO CASTILLO</t>
  </si>
  <si>
    <t>F9026</t>
  </si>
  <si>
    <t>F9110 9130</t>
  </si>
  <si>
    <t>F9133 9134</t>
  </si>
  <si>
    <t>F9033 9034 9065 9064 9063 9062 9061 9060 9085 9143</t>
  </si>
  <si>
    <t>F9125</t>
  </si>
  <si>
    <t>F4180</t>
  </si>
  <si>
    <t>F8631</t>
  </si>
  <si>
    <t>TIMBRADA EN MARZO</t>
  </si>
  <si>
    <t>PAGO HOTEL SAFI CENTRO C1 | 31ene2025 RFC DOP 091111C81 Tarjeta 5161020003513506 | Recibo # 7348172032322</t>
  </si>
  <si>
    <t>PAGO CLIENTE CRISTALES INASTILLABLES</t>
  </si>
  <si>
    <t>PAGO CLIENTE RECILCLADORA INDUSTRIAL DE ACUMULADORES</t>
  </si>
  <si>
    <t xml:space="preserve">PAGO A GASNGO MEXICO SA DE CV </t>
  </si>
  <si>
    <t>COMISION SPEI</t>
  </si>
  <si>
    <t>IVA COMISION</t>
  </si>
  <si>
    <t>PAGO A VIVA AEROBUS</t>
  </si>
  <si>
    <t xml:space="preserve">PAGO A SERNA BONIFACIO </t>
  </si>
  <si>
    <t xml:space="preserve">PAGO A  GASNGO MEXICO SA DE CV </t>
  </si>
  <si>
    <t>PAGO A IZZI MTY</t>
  </si>
  <si>
    <t xml:space="preserve">PAGO CLIENTE ALEN DEL NORTE SA DE CV </t>
  </si>
  <si>
    <t>PAGO A GASOLINERA LAS PALMAS SA DE CV</t>
  </si>
  <si>
    <t xml:space="preserve">PAGO A PLANOS Y PROYECTOS DELCO </t>
  </si>
  <si>
    <t xml:space="preserve">PAGO CLIENTE SISFLEX, SA DE CV </t>
  </si>
  <si>
    <t>PAGO CLIENTE  VALVULAS DE CALIDAD DE MONTERREY SA</t>
  </si>
  <si>
    <t xml:space="preserve">PAGO A HOTEL SAFI CENTRO </t>
  </si>
  <si>
    <t>TRASPASO DE SANTANDER</t>
  </si>
  <si>
    <t>PAGO A OPERADORA DE RELLENOS SANITAR</t>
  </si>
  <si>
    <t>PAGO A ROSA ELVA MONTEMAYOR QUIROGA</t>
  </si>
  <si>
    <t xml:space="preserve">PAGO A  JG FERRETERA SA DE CV </t>
  </si>
  <si>
    <t xml:space="preserve">PAGO A COMERCIALIZADORA DE MANGUERAS </t>
  </si>
  <si>
    <t xml:space="preserve">PAGO A AUTOELECTRICA FIRO SA DE CV </t>
  </si>
  <si>
    <t>PAGO A GALVAN DOMINGO</t>
  </si>
  <si>
    <t xml:space="preserve">PAGO A TORRES ZUIGA ALMA DELIA </t>
  </si>
  <si>
    <t>PAGO A GASNGO MEXICO SA DE CV</t>
  </si>
  <si>
    <t xml:space="preserve">PAGO A JT CARNES SUC HUINALA </t>
  </si>
  <si>
    <t xml:space="preserve">PAGO A  DIST BIRLO Y TOR ERGAR </t>
  </si>
  <si>
    <t xml:space="preserve">PAGO A  VIVA AEROBUS </t>
  </si>
  <si>
    <t xml:space="preserve">PAGO A  SUTORSA COMERCIAL </t>
  </si>
  <si>
    <t xml:space="preserve">PAGO A TRACTOCAM KENWORTH MTY </t>
  </si>
  <si>
    <t xml:space="preserve">PAGO CLIENTE MAGNEKON SA DE CV </t>
  </si>
  <si>
    <t>PAGO CLIENTE GEMTRON DE MEXICO SA DE CV</t>
  </si>
  <si>
    <t xml:space="preserve">PAGO A GASOLINERA LAS PALMAS SA DE CV </t>
  </si>
  <si>
    <t>PAGO A SOLUCIONES QUIMICAS BIODEGRAD</t>
  </si>
  <si>
    <t>PAGO A MINDLINK SA DE CV</t>
  </si>
  <si>
    <t>PAGO A SEG INBURSA CE</t>
  </si>
  <si>
    <t xml:space="preserve">PAGO A SEG INBURSA </t>
  </si>
  <si>
    <t>PAGO A TRACTO REF ALLENDE</t>
  </si>
  <si>
    <t xml:space="preserve">PAGO CLIENTE INST TECNOLOGICO Y D E ESTUDIOS SUPERIOR </t>
  </si>
  <si>
    <t>PAGO CLIENTE VALVULAS DE CALIDAD DE MONTERREY</t>
  </si>
  <si>
    <t>TRASPASO DE BANCOMER</t>
  </si>
  <si>
    <t xml:space="preserve">PAGO A PACCAR FINANCIAL MEXICO </t>
  </si>
  <si>
    <t xml:space="preserve">PAGO A  PACCAR FINANCIAL MEXICO </t>
  </si>
  <si>
    <t xml:space="preserve">Pago cuota obrero patronal Pago SIPARE </t>
  </si>
  <si>
    <t xml:space="preserve">PAGO A NAVA TORRES ALIS DENNISE </t>
  </si>
  <si>
    <t xml:space="preserve">PAGO A SECRETARIA DE FIANZAS Y TESORE </t>
  </si>
  <si>
    <t xml:space="preserve">PAGO A TELCEL </t>
  </si>
  <si>
    <t xml:space="preserve">PAGO A  RENTA COPIER </t>
  </si>
  <si>
    <t xml:space="preserve">DEPOSITO A LOURDES CORTES GUEVARA </t>
  </si>
  <si>
    <t xml:space="preserve">DEVOLUCION DE PRESTAMO DEPOSITO A LOURDES CORTES GUEVARA </t>
  </si>
  <si>
    <t xml:space="preserve">PAGO CLIENTE  RYDER CAPITAL </t>
  </si>
  <si>
    <t xml:space="preserve">PAGO CLIENTE RYDER CAPITAL </t>
  </si>
  <si>
    <t xml:space="preserve">PAGO A CENTRO DE RADIODIAGNOSTICO LIN </t>
  </si>
  <si>
    <t xml:space="preserve">PAGO A HERNANDEZ BELTRAN DANIEL ALEJANDRO </t>
  </si>
  <si>
    <t>PAGO A HOTEL SAFI CENTRO</t>
  </si>
  <si>
    <t xml:space="preserve">PAGO A ODM MEMBRESIA PRO </t>
  </si>
  <si>
    <t xml:space="preserve">PAGO A SEG AFIRME </t>
  </si>
  <si>
    <t>PAGO A OPERADORA DE RELLENOS SANITARIO</t>
  </si>
  <si>
    <t xml:space="preserve">PAGO A PAQUETEXPRESS </t>
  </si>
  <si>
    <t xml:space="preserve">PAGO A TRACTO REF ALLENDE </t>
  </si>
  <si>
    <t>PAGO A REFACCIONARIA SIERRA NORTE APODA</t>
  </si>
  <si>
    <t xml:space="preserve">PAGO CLIENTE RAGASA INDUSTRIAS SA DE CV </t>
  </si>
  <si>
    <t xml:space="preserve">PAGO A SYEGPS SA DE CV </t>
  </si>
  <si>
    <t xml:space="preserve">PAGO A KASE SOLUCIONES INTEGRALES </t>
  </si>
  <si>
    <t xml:space="preserve">PAGO A KARINA FLORES SAN VICENTE </t>
  </si>
  <si>
    <t xml:space="preserve">PAGO A VIVA AEROBUS </t>
  </si>
  <si>
    <t xml:space="preserve">PAGO A CLIENTE BEBIDAS MUNDIALES S DE RL DE CV </t>
  </si>
  <si>
    <t>PAGO A SERV ASPEL COM</t>
  </si>
  <si>
    <t>PAGO A TESOFE INGRESOS FEDERALES</t>
  </si>
  <si>
    <t>PAGO A  UNIFORMES DE TAMPICO SA CV</t>
  </si>
  <si>
    <t xml:space="preserve">PAGO CLIENTE NACIONAL DE ALIMENTOS Y HELADOS </t>
  </si>
  <si>
    <t>PAGO CLIENTE  SSNL SERVICIOS SUSTENTABLES NL S DE RL D</t>
  </si>
  <si>
    <t>PAGO CLIENTE GRAFTECH</t>
  </si>
  <si>
    <t>PAGO A PLANOS Y PROYECTOS DELCO</t>
  </si>
  <si>
    <t>PAGO CLIENTE RYDER CAPITAL</t>
  </si>
  <si>
    <t xml:space="preserve">PAGO CLIENTE  ARCELORMITTAL TUBULAR PRODUCTS </t>
  </si>
  <si>
    <t xml:space="preserve">PAGO A  AUTOELECTRICA FIRO SA DE CV </t>
  </si>
  <si>
    <t>PAGO A DIST BIRLO Y TOR ERGAR</t>
  </si>
  <si>
    <t>PAGO A  CTRAL PARTES MTY SA CV</t>
  </si>
  <si>
    <t xml:space="preserve">PAGO A FERRE CALZ APODACA </t>
  </si>
  <si>
    <t>PAGO A CFE</t>
  </si>
  <si>
    <t xml:space="preserve">PAGO A FOCA EQUIPOS CONTRA INCENDIOS </t>
  </si>
  <si>
    <t>TRASPASO DE BAJIO 1</t>
  </si>
  <si>
    <t>PAGO CLIENTE CORPORACION SIERRA MADRE</t>
  </si>
  <si>
    <t xml:space="preserve">PAGO A  SRIA FINANZAS TES </t>
  </si>
  <si>
    <t>PAGO A UNIFORMES DE TAMPICO SA CV</t>
  </si>
  <si>
    <t>TRASPASO A SANTANDER</t>
  </si>
  <si>
    <t>PAGO A UNITAM UNIFORMES</t>
  </si>
  <si>
    <t xml:space="preserve">PAGO CLIENTE SSNL SERVICIOS SUSTENTABLES NL S DE RL </t>
  </si>
  <si>
    <t>PAGO A PLANOS Y CONSTRUCCIONES FORTEX</t>
  </si>
  <si>
    <t>PAGO CLIENTE FABRICANTES DE EQUIP OS PARA REFRIGERACION</t>
  </si>
  <si>
    <t xml:space="preserve">PAGO A  PLANOS Y COSNTRCCIONES FORTEX S </t>
  </si>
  <si>
    <t xml:space="preserve">PAGO A NAVA TORRES ALIS DENNISE  PENSION ALIMENTICIA </t>
  </si>
  <si>
    <t>PAGO A SRIA FINANZAS TES</t>
  </si>
  <si>
    <t>PAGO CLIENTE RYDER</t>
  </si>
  <si>
    <t xml:space="preserve">PAGO CLIENTE OMA VYNMSA </t>
  </si>
  <si>
    <t>PAGO A VEHILINK SA DE CV</t>
  </si>
  <si>
    <t>PAGO A OPERADORA DE RELLENOS SANITARI</t>
  </si>
  <si>
    <t xml:space="preserve">PAGO A  KASE SOLUCIONES INTEGRALES </t>
  </si>
  <si>
    <t xml:space="preserve">PAGO A COMERCIALIZADORA NEHIRO </t>
  </si>
  <si>
    <t xml:space="preserve">DEPOSITO A  LOURDES ANABEL CORTES GUEVARA </t>
  </si>
  <si>
    <t xml:space="preserve">PAGO A  SILVA PONCE MARIA DEL ROSARIO </t>
  </si>
  <si>
    <t>TRASPASO A BANCOMER</t>
  </si>
  <si>
    <t>PAGO A ULTRADEF MEXICO SA DE CV</t>
  </si>
  <si>
    <t xml:space="preserve">PAGO A RED RECOLECTOR SA DE CV </t>
  </si>
  <si>
    <t>PAGO A GM FINANCIAL DE MEXICO SA DE CV</t>
  </si>
  <si>
    <t xml:space="preserve">PAGO A CLIENTE VOPAK MEXICO SA DE CV </t>
  </si>
  <si>
    <t xml:space="preserve">PAGO CLIENTE CARGILL DE MEXICO SA DE CV </t>
  </si>
  <si>
    <t xml:space="preserve">PAGO CLIENTE CARGILL PROTEIN SERVICIOS </t>
  </si>
  <si>
    <t xml:space="preserve">PAGO A  ABASTECEDORA DE OFICINAS </t>
  </si>
  <si>
    <t>PAGO A  TERRAZAS LEAL OMAR (NOMINA)</t>
  </si>
  <si>
    <t xml:space="preserve">PAGO A  COMERCIALIZADORA DE MANGUERAS </t>
  </si>
  <si>
    <t xml:space="preserve">PAGO A  ORTEGA CESENA RODRIGO </t>
  </si>
  <si>
    <t>PAGO A OPERADORA DE RELLENOS SANITARIOS</t>
  </si>
  <si>
    <t xml:space="preserve">PAGO A  COMERCIALIZADORA NEHIRO </t>
  </si>
  <si>
    <t xml:space="preserve">PAGO A ROSA ELVA MONTEMAYOR QUIROGA </t>
  </si>
  <si>
    <t>TRASPASO A BAJIO 2</t>
  </si>
  <si>
    <t xml:space="preserve">PAGO A IDEALEASE ORIENTE </t>
  </si>
  <si>
    <t xml:space="preserve">PAOG A GASOLINERA LAS PALMAS SA DE CV </t>
  </si>
  <si>
    <t xml:space="preserve">PAGO A VEHILINK SA DE CV </t>
  </si>
  <si>
    <t>PAGO A CRICONSULTORES SA DE CV</t>
  </si>
  <si>
    <t>PAGO A IDEALEASE ORIENTE</t>
  </si>
  <si>
    <t>PAGO A EMMANUEL CAZARES VIDAL</t>
  </si>
  <si>
    <t xml:space="preserve">PAGO A BALDEMAR GARCIA TRUJILLO </t>
  </si>
  <si>
    <t xml:space="preserve">PAGO A LOPEZ WALLE EDUARDO </t>
  </si>
  <si>
    <t>TRASPASO DE BAJIO 2</t>
  </si>
  <si>
    <t>FONACOT</t>
  </si>
  <si>
    <t>COMISION PYME</t>
  </si>
  <si>
    <t>IVA COMISION PYME</t>
  </si>
  <si>
    <t>PAGO CREDITO</t>
  </si>
  <si>
    <t>PAGO DE NOMINA</t>
  </si>
  <si>
    <t>PRESTAMO GENERAL</t>
  </si>
  <si>
    <t>PAGO A SERVICIOS DE AGUA Y DRENAJE DE MTY</t>
  </si>
  <si>
    <t>PAGO A CUENTA DE TERCERO 1548368433</t>
  </si>
  <si>
    <t>SERVICIO DE BANCA POR INTERNET</t>
  </si>
  <si>
    <t>COMISION SERVICIO DE BANCA</t>
  </si>
  <si>
    <t>PAGO SERVICIOS DE AGUA Y DRENAJE DE MTY</t>
  </si>
  <si>
    <t>NOMINA</t>
  </si>
  <si>
    <t>PINTURAS OSEL</t>
  </si>
  <si>
    <t>F9056</t>
  </si>
  <si>
    <t>PAGO A GM Financial</t>
  </si>
  <si>
    <t>PAGO DE RENTA MONTERREY</t>
  </si>
  <si>
    <t>PREFAB</t>
  </si>
  <si>
    <t>PAGO NOMINA</t>
  </si>
  <si>
    <t>PAGO A CUENTA DE TERCERO 0119215867</t>
  </si>
  <si>
    <t>PAGO A CREDITO</t>
  </si>
  <si>
    <t>F9087</t>
  </si>
  <si>
    <t>F9014</t>
  </si>
  <si>
    <t>APLICADA EN MARZO</t>
  </si>
  <si>
    <t>F8893</t>
  </si>
  <si>
    <t>F8781</t>
  </si>
  <si>
    <t>F8782</t>
  </si>
  <si>
    <t>F8808</t>
  </si>
  <si>
    <t>F8853</t>
  </si>
  <si>
    <t>F8854</t>
  </si>
  <si>
    <t>F8932</t>
  </si>
  <si>
    <t>JOHNSON CONTROLS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</si>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</sst>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Verdana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16" fillId="43" borderId="36" xfId="1" applyFont="1" applyFill="1" applyBorder="1" applyAlignment="1">
      <alignment horizontal="right" vertical="center"/>
    </xf>
    <xf numFmtId="0" fontId="38" fillId="0" borderId="0" xfId="0" applyFont="1"/>
    <xf numFmtId="43" fontId="16" fillId="43" borderId="10" xfId="1" applyFont="1" applyFill="1" applyBorder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18" fillId="44" borderId="12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18" fillId="35" borderId="36" xfId="0" applyFont="1" applyFill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 wrapText="1"/>
    </xf>
    <xf numFmtId="16" fontId="0" fillId="35" borderId="37" xfId="0" applyNumberFormat="1" applyFill="1" applyBorder="1" applyAlignment="1">
      <alignment horizontal="center" vertical="center" wrapText="1"/>
    </xf>
    <xf numFmtId="0" fontId="36" fillId="35" borderId="40" xfId="0" applyFont="1" applyFill="1" applyBorder="1" applyAlignment="1">
      <alignment horizontal="center" vertical="center" wrapText="1"/>
    </xf>
    <xf numFmtId="0" fontId="26" fillId="35" borderId="40" xfId="0" applyFont="1" applyFill="1" applyBorder="1" applyAlignment="1">
      <alignment horizontal="center" vertical="center"/>
    </xf>
    <xf numFmtId="0" fontId="26" fillId="35" borderId="0" xfId="0" applyFont="1" applyFill="1" applyAlignment="1">
      <alignment horizont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16" fontId="0" fillId="45" borderId="37" xfId="0" applyNumberFormat="1" applyFill="1" applyBorder="1" applyAlignment="1">
      <alignment horizontal="center" vertical="center" wrapText="1"/>
    </xf>
    <xf numFmtId="0" fontId="18" fillId="45" borderId="12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28" fillId="42" borderId="0" xfId="0" applyNumberFormat="1" applyFont="1" applyFill="1" applyBorder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44" fontId="18" fillId="41" borderId="33" xfId="43" applyFont="1" applyFill="1" applyBorder="1" applyAlignment="1">
      <alignment horizontal="right" vertical="center"/>
    </xf>
    <xf numFmtId="44" fontId="18" fillId="41" borderId="45" xfId="43" applyFont="1" applyFill="1" applyBorder="1" applyAlignment="1">
      <alignment horizontal="right" vertical="center"/>
    </xf>
    <xf numFmtId="44" fontId="0" fillId="0" borderId="0" xfId="43" applyFont="1" applyAlignment="1">
      <alignment horizontal="right" vertical="center"/>
    </xf>
    <xf numFmtId="44" fontId="16" fillId="43" borderId="0" xfId="43" applyFont="1" applyFill="1" applyAlignment="1">
      <alignment horizontal="right" vertical="center"/>
    </xf>
    <xf numFmtId="44" fontId="0" fillId="0" borderId="0" xfId="43" applyFont="1" applyFill="1" applyAlignment="1">
      <alignment horizontal="right" vertical="center"/>
    </xf>
    <xf numFmtId="44" fontId="16" fillId="0" borderId="0" xfId="43" applyFont="1" applyFill="1" applyAlignment="1">
      <alignment horizontal="right" vertical="center"/>
    </xf>
    <xf numFmtId="44" fontId="16" fillId="0" borderId="0" xfId="43" applyFont="1" applyAlignment="1">
      <alignment horizontal="right" vertical="center"/>
    </xf>
    <xf numFmtId="43" fontId="0" fillId="0" borderId="0" xfId="0" applyNumberFormat="1" applyFill="1" applyAlignment="1">
      <alignment vertical="center"/>
    </xf>
    <xf numFmtId="44" fontId="0" fillId="0" borderId="0" xfId="43" applyFont="1" applyAlignment="1">
      <alignment horizontal="left" vertical="center"/>
    </xf>
    <xf numFmtId="44" fontId="20" fillId="0" borderId="0" xfId="43" applyFont="1" applyAlignment="1">
      <alignment horizontal="left" vertical="center"/>
    </xf>
    <xf numFmtId="44" fontId="18" fillId="0" borderId="0" xfId="43" applyFont="1" applyAlignment="1">
      <alignment horizontal="left" vertical="center"/>
    </xf>
    <xf numFmtId="44" fontId="16" fillId="0" borderId="0" xfId="43" applyFont="1" applyAlignment="1">
      <alignment horizontal="left" vertical="center"/>
    </xf>
    <xf numFmtId="44" fontId="0" fillId="0" borderId="0" xfId="43" applyFont="1" applyFill="1" applyAlignment="1">
      <alignment horizontal="left" vertical="center"/>
    </xf>
    <xf numFmtId="44" fontId="0" fillId="0" borderId="0" xfId="43" applyFont="1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0" fontId="18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16" fontId="0" fillId="46" borderId="37" xfId="0" applyNumberFormat="1" applyFill="1" applyBorder="1" applyAlignment="1">
      <alignment horizontal="center" vertical="center" wrapText="1"/>
    </xf>
    <xf numFmtId="0" fontId="18" fillId="46" borderId="12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 wrapText="1"/>
    </xf>
    <xf numFmtId="0" fontId="0" fillId="38" borderId="0" xfId="0" applyFill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 patternType="none">
          <fgColor indexed="64"/>
          <bgColor indexed="65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29" t="s">
        <v>21</v>
      </c>
      <c r="H1" s="230"/>
      <c r="I1" s="230"/>
      <c r="J1" s="231" t="s">
        <v>20</v>
      </c>
      <c r="K1" s="231"/>
      <c r="L1" s="232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31264.25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33" t="s">
        <v>21</v>
      </c>
      <c r="H1" s="233"/>
      <c r="I1" s="233"/>
      <c r="J1" s="233"/>
      <c r="K1" s="234" t="s">
        <v>20</v>
      </c>
      <c r="L1" s="234"/>
      <c r="M1" s="234"/>
      <c r="N1" s="234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296"/>
  <sheetViews>
    <sheetView showGridLines="0" zoomScale="110" zoomScaleNormal="110" workbookViewId="0">
      <pane ySplit="4" topLeftCell="A209" activePane="bottomLeft" state="frozenSplit"/>
      <selection activeCell="B39" sqref="B39"/>
      <selection pane="bottomLeft" activeCell="F242" sqref="F242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212" customWidth="1"/>
    <col min="11" max="11" width="11.42578125" style="1"/>
    <col min="12" max="12" width="16.5703125" style="1" customWidth="1"/>
    <col min="13" max="16384" width="11.42578125" style="1"/>
  </cols>
  <sheetData>
    <row r="1" spans="1:11" ht="26.25" x14ac:dyDescent="0.25">
      <c r="A1" s="235" t="s">
        <v>30</v>
      </c>
      <c r="B1" s="235"/>
      <c r="C1" s="235"/>
      <c r="D1" s="235"/>
      <c r="E1" s="235"/>
      <c r="F1" s="235"/>
      <c r="G1" s="235"/>
      <c r="H1" s="235"/>
      <c r="J1" s="212">
        <v>58290.8</v>
      </c>
    </row>
    <row r="2" spans="1:11" s="2" customFormat="1" x14ac:dyDescent="0.25">
      <c r="A2" s="236" t="s">
        <v>2</v>
      </c>
      <c r="B2" s="236"/>
      <c r="C2" s="236"/>
      <c r="D2" s="236"/>
      <c r="E2" s="236"/>
      <c r="F2" s="236"/>
      <c r="G2" s="236"/>
      <c r="H2" s="236"/>
      <c r="I2" s="141"/>
      <c r="J2" s="213"/>
    </row>
    <row r="3" spans="1:11" s="2" customFormat="1" x14ac:dyDescent="0.25">
      <c r="A3" s="237" t="s">
        <v>36</v>
      </c>
      <c r="B3" s="237"/>
      <c r="C3" s="237"/>
      <c r="D3" s="237"/>
      <c r="E3" s="237"/>
      <c r="F3" s="237"/>
      <c r="G3" s="237"/>
      <c r="H3" s="237"/>
      <c r="J3" s="213"/>
    </row>
    <row r="4" spans="1:11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  <c r="J4" s="214"/>
    </row>
    <row r="5" spans="1:11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31264.25</v>
      </c>
      <c r="F5" s="78"/>
      <c r="G5" s="79"/>
      <c r="H5" s="80"/>
      <c r="I5" s="81"/>
      <c r="J5" s="215"/>
    </row>
    <row r="6" spans="1:11" s="163" customFormat="1" ht="42.75" hidden="1" customHeight="1" x14ac:dyDescent="0.25">
      <c r="A6" s="161">
        <v>45689</v>
      </c>
      <c r="B6" s="160" t="s">
        <v>145</v>
      </c>
      <c r="C6" s="90">
        <v>4293.5</v>
      </c>
      <c r="D6" s="91"/>
      <c r="E6" s="82">
        <f>E5-C6+D6</f>
        <v>26970.75</v>
      </c>
      <c r="F6" s="164"/>
      <c r="G6" s="165"/>
      <c r="H6" s="166"/>
      <c r="I6" s="167"/>
    </row>
    <row r="7" spans="1:11" s="163" customFormat="1" ht="42.75" customHeight="1" x14ac:dyDescent="0.25">
      <c r="A7" s="161">
        <v>45692</v>
      </c>
      <c r="B7" s="160" t="s">
        <v>146</v>
      </c>
      <c r="C7" s="90"/>
      <c r="D7" s="169">
        <v>27840</v>
      </c>
      <c r="E7" s="82">
        <f t="shared" ref="E7:E70" si="0">E6-C7+D7</f>
        <v>54810.75</v>
      </c>
      <c r="F7" s="174">
        <v>208</v>
      </c>
      <c r="G7" s="175">
        <v>4117</v>
      </c>
      <c r="H7" s="176" t="s">
        <v>42</v>
      </c>
      <c r="I7" s="177" t="s">
        <v>38</v>
      </c>
      <c r="J7" s="163" t="s">
        <v>61</v>
      </c>
    </row>
    <row r="8" spans="1:11" s="163" customFormat="1" ht="42.75" customHeight="1" x14ac:dyDescent="0.25">
      <c r="A8" s="161">
        <v>45692</v>
      </c>
      <c r="B8" s="160" t="s">
        <v>147</v>
      </c>
      <c r="C8" s="90"/>
      <c r="D8" s="169">
        <v>45559.74</v>
      </c>
      <c r="E8" s="82">
        <f t="shared" si="0"/>
        <v>100370.48999999999</v>
      </c>
      <c r="F8" s="174">
        <v>298</v>
      </c>
      <c r="G8" s="175">
        <v>4174</v>
      </c>
      <c r="H8" s="176" t="s">
        <v>45</v>
      </c>
      <c r="I8" s="177" t="s">
        <v>37</v>
      </c>
      <c r="J8" s="217">
        <v>45728.2</v>
      </c>
      <c r="K8" s="218">
        <f>D8-J8</f>
        <v>-168.45999999999913</v>
      </c>
    </row>
    <row r="9" spans="1:11" s="163" customFormat="1" ht="42.75" hidden="1" customHeight="1" x14ac:dyDescent="0.25">
      <c r="A9" s="161">
        <v>45692</v>
      </c>
      <c r="B9" s="160" t="s">
        <v>148</v>
      </c>
      <c r="C9" s="90">
        <v>28000</v>
      </c>
      <c r="D9" s="91"/>
      <c r="E9" s="82">
        <f t="shared" si="0"/>
        <v>72370.489999999991</v>
      </c>
      <c r="F9" s="164"/>
      <c r="G9" s="165"/>
      <c r="H9" s="166"/>
      <c r="I9" s="167"/>
    </row>
    <row r="10" spans="1:11" s="163" customFormat="1" ht="42.75" hidden="1" customHeight="1" x14ac:dyDescent="0.25">
      <c r="A10" s="161">
        <v>45692</v>
      </c>
      <c r="B10" s="160" t="s">
        <v>149</v>
      </c>
      <c r="C10" s="90"/>
      <c r="D10" s="91"/>
      <c r="E10" s="82">
        <f t="shared" si="0"/>
        <v>72370.489999999991</v>
      </c>
      <c r="F10" s="164"/>
      <c r="G10" s="165"/>
      <c r="H10" s="166"/>
      <c r="I10" s="167"/>
    </row>
    <row r="11" spans="1:11" s="163" customFormat="1" ht="42.75" hidden="1" customHeight="1" x14ac:dyDescent="0.25">
      <c r="A11" s="161">
        <v>45692</v>
      </c>
      <c r="B11" s="160" t="s">
        <v>150</v>
      </c>
      <c r="C11" s="90"/>
      <c r="D11" s="91"/>
      <c r="E11" s="82">
        <f t="shared" si="0"/>
        <v>72370.489999999991</v>
      </c>
      <c r="F11" s="164"/>
      <c r="G11" s="165"/>
      <c r="H11" s="166"/>
      <c r="I11" s="167"/>
    </row>
    <row r="12" spans="1:11" s="163" customFormat="1" ht="42.75" hidden="1" customHeight="1" x14ac:dyDescent="0.25">
      <c r="A12" s="161">
        <v>45693</v>
      </c>
      <c r="B12" s="160" t="s">
        <v>151</v>
      </c>
      <c r="C12" s="90">
        <v>3687.61</v>
      </c>
      <c r="D12" s="91"/>
      <c r="E12" s="82">
        <f t="shared" si="0"/>
        <v>68682.87999999999</v>
      </c>
      <c r="F12" s="164"/>
      <c r="G12" s="165"/>
      <c r="H12" s="166"/>
      <c r="I12" s="167"/>
    </row>
    <row r="13" spans="1:11" s="163" customFormat="1" ht="42.75" hidden="1" customHeight="1" x14ac:dyDescent="0.25">
      <c r="A13" s="161">
        <v>45693</v>
      </c>
      <c r="B13" s="160" t="s">
        <v>152</v>
      </c>
      <c r="C13" s="90">
        <v>1160</v>
      </c>
      <c r="D13" s="91"/>
      <c r="E13" s="82">
        <f t="shared" si="0"/>
        <v>67522.87999999999</v>
      </c>
      <c r="F13" s="164"/>
      <c r="G13" s="165"/>
      <c r="H13" s="166"/>
      <c r="I13" s="167"/>
    </row>
    <row r="14" spans="1:11" s="163" customFormat="1" ht="42.75" hidden="1" customHeight="1" x14ac:dyDescent="0.25">
      <c r="A14" s="161">
        <v>45693</v>
      </c>
      <c r="B14" s="160" t="s">
        <v>153</v>
      </c>
      <c r="C14" s="90">
        <v>20000</v>
      </c>
      <c r="D14" s="91"/>
      <c r="E14" s="82">
        <f t="shared" si="0"/>
        <v>47522.87999999999</v>
      </c>
      <c r="F14" s="164"/>
      <c r="G14" s="165"/>
      <c r="H14" s="166"/>
      <c r="I14" s="167"/>
    </row>
    <row r="15" spans="1:11" s="163" customFormat="1" ht="42.75" hidden="1" customHeight="1" x14ac:dyDescent="0.25">
      <c r="A15" s="161">
        <v>45693</v>
      </c>
      <c r="B15" s="160" t="s">
        <v>149</v>
      </c>
      <c r="C15" s="90">
        <v>7.5</v>
      </c>
      <c r="D15" s="91"/>
      <c r="E15" s="82">
        <f t="shared" si="0"/>
        <v>47515.37999999999</v>
      </c>
      <c r="F15" s="164"/>
      <c r="G15" s="165"/>
      <c r="H15" s="166"/>
      <c r="I15" s="167"/>
    </row>
    <row r="16" spans="1:11" s="163" customFormat="1" ht="42.75" hidden="1" customHeight="1" x14ac:dyDescent="0.25">
      <c r="A16" s="161">
        <v>45693</v>
      </c>
      <c r="B16" s="160" t="s">
        <v>150</v>
      </c>
      <c r="C16" s="90">
        <v>1.2</v>
      </c>
      <c r="D16" s="91"/>
      <c r="E16" s="82">
        <f t="shared" si="0"/>
        <v>47514.179999999993</v>
      </c>
      <c r="F16" s="164"/>
      <c r="G16" s="165"/>
      <c r="H16" s="166"/>
      <c r="I16" s="167"/>
    </row>
    <row r="17" spans="1:9" s="163" customFormat="1" ht="42.75" hidden="1" customHeight="1" x14ac:dyDescent="0.25">
      <c r="A17" s="161">
        <v>45694</v>
      </c>
      <c r="B17" s="160" t="s">
        <v>154</v>
      </c>
      <c r="C17" s="90">
        <v>810</v>
      </c>
      <c r="D17" s="91"/>
      <c r="E17" s="82">
        <f t="shared" si="0"/>
        <v>46704.179999999993</v>
      </c>
      <c r="F17" s="164"/>
      <c r="G17" s="165"/>
      <c r="H17" s="166"/>
      <c r="I17" s="167"/>
    </row>
    <row r="18" spans="1:9" s="163" customFormat="1" ht="42.75" customHeight="1" x14ac:dyDescent="0.25">
      <c r="A18" s="161">
        <v>45694</v>
      </c>
      <c r="B18" s="160" t="s">
        <v>155</v>
      </c>
      <c r="C18" s="90"/>
      <c r="D18" s="169">
        <v>132588</v>
      </c>
      <c r="E18" s="82">
        <f t="shared" si="0"/>
        <v>179292.18</v>
      </c>
      <c r="F18" s="174">
        <v>1</v>
      </c>
      <c r="G18" s="175">
        <v>4120</v>
      </c>
      <c r="H18" s="176" t="s">
        <v>52</v>
      </c>
      <c r="I18" s="177" t="s">
        <v>37</v>
      </c>
    </row>
    <row r="19" spans="1:9" s="163" customFormat="1" ht="42.75" hidden="1" customHeight="1" x14ac:dyDescent="0.25">
      <c r="A19" s="161">
        <v>45694</v>
      </c>
      <c r="B19" s="160" t="s">
        <v>156</v>
      </c>
      <c r="C19" s="90">
        <v>3000</v>
      </c>
      <c r="D19" s="91"/>
      <c r="E19" s="82">
        <f t="shared" si="0"/>
        <v>176292.18</v>
      </c>
      <c r="F19" s="164"/>
      <c r="G19" s="165"/>
      <c r="H19" s="166"/>
      <c r="I19" s="167"/>
    </row>
    <row r="20" spans="1:9" s="163" customFormat="1" ht="42.75" hidden="1" customHeight="1" x14ac:dyDescent="0.25">
      <c r="A20" s="161">
        <v>45694</v>
      </c>
      <c r="B20" s="160" t="s">
        <v>149</v>
      </c>
      <c r="C20" s="90">
        <v>7.5</v>
      </c>
      <c r="D20" s="91"/>
      <c r="E20" s="82">
        <f t="shared" si="0"/>
        <v>176284.68</v>
      </c>
      <c r="F20" s="164"/>
      <c r="G20" s="165"/>
      <c r="H20" s="166"/>
      <c r="I20" s="167"/>
    </row>
    <row r="21" spans="1:9" s="163" customFormat="1" ht="42.75" hidden="1" customHeight="1" x14ac:dyDescent="0.25">
      <c r="A21" s="161">
        <v>45694</v>
      </c>
      <c r="B21" s="160" t="s">
        <v>150</v>
      </c>
      <c r="C21" s="90">
        <v>1.2</v>
      </c>
      <c r="D21" s="91"/>
      <c r="E21" s="82">
        <f t="shared" si="0"/>
        <v>176283.47999999998</v>
      </c>
      <c r="F21" s="164"/>
      <c r="G21" s="165"/>
      <c r="H21" s="166"/>
      <c r="I21" s="167"/>
    </row>
    <row r="22" spans="1:9" s="163" customFormat="1" ht="42.75" hidden="1" customHeight="1" x14ac:dyDescent="0.25">
      <c r="A22" s="161">
        <v>45694</v>
      </c>
      <c r="B22" s="160" t="s">
        <v>157</v>
      </c>
      <c r="C22" s="90">
        <v>63000</v>
      </c>
      <c r="D22" s="91"/>
      <c r="E22" s="82">
        <f t="shared" si="0"/>
        <v>113283.47999999998</v>
      </c>
      <c r="F22" s="164"/>
      <c r="G22" s="165"/>
      <c r="H22" s="166"/>
      <c r="I22" s="167"/>
    </row>
    <row r="23" spans="1:9" s="163" customFormat="1" ht="42.75" hidden="1" customHeight="1" x14ac:dyDescent="0.25">
      <c r="A23" s="161">
        <v>45694</v>
      </c>
      <c r="B23" s="160" t="s">
        <v>149</v>
      </c>
      <c r="C23" s="90">
        <v>7.5</v>
      </c>
      <c r="D23" s="91"/>
      <c r="E23" s="82">
        <f t="shared" si="0"/>
        <v>113275.97999999998</v>
      </c>
      <c r="F23" s="164"/>
      <c r="G23" s="165"/>
      <c r="H23" s="166"/>
      <c r="I23" s="167"/>
    </row>
    <row r="24" spans="1:9" s="163" customFormat="1" ht="42.75" hidden="1" customHeight="1" x14ac:dyDescent="0.25">
      <c r="A24" s="161">
        <v>45694</v>
      </c>
      <c r="B24" s="160" t="s">
        <v>150</v>
      </c>
      <c r="C24" s="90">
        <v>1.2</v>
      </c>
      <c r="D24" s="91"/>
      <c r="E24" s="82">
        <f t="shared" si="0"/>
        <v>113274.77999999998</v>
      </c>
      <c r="F24" s="164"/>
      <c r="G24" s="165"/>
      <c r="H24" s="166"/>
      <c r="I24" s="167"/>
    </row>
    <row r="25" spans="1:9" s="163" customFormat="1" ht="42.75" customHeight="1" x14ac:dyDescent="0.25">
      <c r="A25" s="161">
        <v>45694</v>
      </c>
      <c r="B25" s="160" t="s">
        <v>158</v>
      </c>
      <c r="C25" s="90"/>
      <c r="D25" s="169">
        <v>32480</v>
      </c>
      <c r="E25" s="82">
        <f t="shared" si="0"/>
        <v>145754.77999999997</v>
      </c>
      <c r="F25" s="174">
        <v>371</v>
      </c>
      <c r="G25" s="175">
        <v>4121</v>
      </c>
      <c r="H25" s="176" t="s">
        <v>53</v>
      </c>
      <c r="I25" s="177" t="s">
        <v>37</v>
      </c>
    </row>
    <row r="26" spans="1:9" s="163" customFormat="1" ht="42.75" hidden="1" customHeight="1" x14ac:dyDescent="0.25">
      <c r="A26" s="161">
        <v>45694</v>
      </c>
      <c r="B26" s="160" t="s">
        <v>148</v>
      </c>
      <c r="C26" s="90">
        <v>10000</v>
      </c>
      <c r="D26" s="91"/>
      <c r="E26" s="82">
        <f t="shared" si="0"/>
        <v>135754.77999999997</v>
      </c>
      <c r="F26" s="164"/>
      <c r="G26" s="165"/>
      <c r="H26" s="166"/>
      <c r="I26" s="167"/>
    </row>
    <row r="27" spans="1:9" s="163" customFormat="1" ht="42.75" hidden="1" customHeight="1" x14ac:dyDescent="0.25">
      <c r="A27" s="161">
        <v>45694</v>
      </c>
      <c r="B27" s="160" t="s">
        <v>46</v>
      </c>
      <c r="C27" s="90">
        <v>7.5</v>
      </c>
      <c r="D27" s="91"/>
      <c r="E27" s="82">
        <f t="shared" si="0"/>
        <v>135747.27999999997</v>
      </c>
      <c r="F27" s="164"/>
      <c r="G27" s="165"/>
      <c r="H27" s="166"/>
      <c r="I27" s="167"/>
    </row>
    <row r="28" spans="1:9" s="163" customFormat="1" ht="42.75" hidden="1" customHeight="1" x14ac:dyDescent="0.25">
      <c r="A28" s="161">
        <v>45694</v>
      </c>
      <c r="B28" s="160" t="s">
        <v>47</v>
      </c>
      <c r="C28" s="90">
        <v>1.2</v>
      </c>
      <c r="D28" s="91"/>
      <c r="E28" s="82">
        <f t="shared" si="0"/>
        <v>135746.07999999996</v>
      </c>
      <c r="F28" s="164"/>
      <c r="G28" s="165"/>
      <c r="H28" s="166"/>
      <c r="I28" s="167"/>
    </row>
    <row r="29" spans="1:9" s="163" customFormat="1" ht="42.75" customHeight="1" x14ac:dyDescent="0.25">
      <c r="A29" s="161">
        <v>45695</v>
      </c>
      <c r="B29" s="160" t="s">
        <v>159</v>
      </c>
      <c r="C29" s="90"/>
      <c r="D29" s="169">
        <v>4756</v>
      </c>
      <c r="E29" s="82">
        <f t="shared" si="0"/>
        <v>140502.07999999996</v>
      </c>
      <c r="F29" s="174">
        <v>103</v>
      </c>
      <c r="G29" s="175">
        <v>4122</v>
      </c>
      <c r="H29" s="176" t="s">
        <v>54</v>
      </c>
      <c r="I29" s="177" t="s">
        <v>37</v>
      </c>
    </row>
    <row r="30" spans="1:9" s="163" customFormat="1" ht="42.75" hidden="1" customHeight="1" x14ac:dyDescent="0.25">
      <c r="A30" s="161">
        <v>45695</v>
      </c>
      <c r="B30" s="160" t="s">
        <v>160</v>
      </c>
      <c r="C30" s="90">
        <v>3735.2</v>
      </c>
      <c r="D30" s="91"/>
      <c r="E30" s="82">
        <f t="shared" si="0"/>
        <v>136766.87999999995</v>
      </c>
      <c r="F30" s="164"/>
      <c r="G30" s="165"/>
      <c r="H30" s="166"/>
      <c r="I30" s="167"/>
    </row>
    <row r="31" spans="1:9" s="163" customFormat="1" ht="42.75" hidden="1" customHeight="1" x14ac:dyDescent="0.25">
      <c r="A31" s="161">
        <v>45695</v>
      </c>
      <c r="B31" s="160" t="s">
        <v>161</v>
      </c>
      <c r="C31" s="90">
        <v>1500</v>
      </c>
      <c r="D31" s="91"/>
      <c r="E31" s="82">
        <f t="shared" si="0"/>
        <v>135266.87999999995</v>
      </c>
      <c r="F31" s="164"/>
      <c r="G31" s="165"/>
      <c r="H31" s="166"/>
      <c r="I31" s="167"/>
    </row>
    <row r="32" spans="1:9" s="163" customFormat="1" ht="42.75" hidden="1" customHeight="1" x14ac:dyDescent="0.25">
      <c r="A32" s="161">
        <v>45695</v>
      </c>
      <c r="B32" s="160" t="s">
        <v>149</v>
      </c>
      <c r="C32" s="90">
        <v>7.5</v>
      </c>
      <c r="D32" s="91"/>
      <c r="E32" s="82">
        <f t="shared" si="0"/>
        <v>135259.37999999995</v>
      </c>
      <c r="F32" s="164"/>
      <c r="G32" s="165"/>
      <c r="H32" s="166"/>
      <c r="I32" s="167"/>
    </row>
    <row r="33" spans="1:9" s="163" customFormat="1" ht="42.75" hidden="1" customHeight="1" x14ac:dyDescent="0.25">
      <c r="A33" s="161">
        <v>45695</v>
      </c>
      <c r="B33" s="160" t="s">
        <v>150</v>
      </c>
      <c r="C33" s="90">
        <v>1.2</v>
      </c>
      <c r="D33" s="91"/>
      <c r="E33" s="82">
        <f t="shared" si="0"/>
        <v>135258.17999999993</v>
      </c>
      <c r="F33" s="164"/>
      <c r="G33" s="165"/>
      <c r="H33" s="166"/>
      <c r="I33" s="167"/>
    </row>
    <row r="34" spans="1:9" s="163" customFormat="1" ht="42.75" hidden="1" customHeight="1" x14ac:dyDescent="0.25">
      <c r="A34" s="161">
        <v>45695</v>
      </c>
      <c r="B34" s="160" t="s">
        <v>162</v>
      </c>
      <c r="C34" s="90">
        <v>22818.22</v>
      </c>
      <c r="D34" s="91"/>
      <c r="E34" s="82">
        <f t="shared" si="0"/>
        <v>112439.95999999993</v>
      </c>
      <c r="F34" s="164"/>
      <c r="G34" s="165"/>
      <c r="H34" s="166"/>
      <c r="I34" s="167"/>
    </row>
    <row r="35" spans="1:9" s="163" customFormat="1" ht="42.75" hidden="1" customHeight="1" x14ac:dyDescent="0.25">
      <c r="A35" s="161">
        <v>45695</v>
      </c>
      <c r="B35" s="160" t="s">
        <v>149</v>
      </c>
      <c r="C35" s="90">
        <v>7.5</v>
      </c>
      <c r="D35" s="91"/>
      <c r="E35" s="82">
        <f t="shared" si="0"/>
        <v>112432.45999999993</v>
      </c>
      <c r="F35" s="164"/>
      <c r="G35" s="165"/>
      <c r="H35" s="166"/>
      <c r="I35" s="167"/>
    </row>
    <row r="36" spans="1:9" s="163" customFormat="1" ht="42.75" hidden="1" customHeight="1" x14ac:dyDescent="0.25">
      <c r="A36" s="161">
        <v>45695</v>
      </c>
      <c r="B36" s="160" t="s">
        <v>150</v>
      </c>
      <c r="C36" s="90">
        <v>1.2</v>
      </c>
      <c r="D36" s="91"/>
      <c r="E36" s="82">
        <f t="shared" si="0"/>
        <v>112431.25999999994</v>
      </c>
      <c r="F36" s="164"/>
      <c r="G36" s="165"/>
      <c r="H36" s="166"/>
      <c r="I36" s="167"/>
    </row>
    <row r="37" spans="1:9" s="163" customFormat="1" ht="42.75" hidden="1" customHeight="1" x14ac:dyDescent="0.25">
      <c r="A37" s="161">
        <v>45695</v>
      </c>
      <c r="B37" s="160" t="s">
        <v>163</v>
      </c>
      <c r="C37" s="90">
        <v>1193.06</v>
      </c>
      <c r="D37" s="91"/>
      <c r="E37" s="82">
        <f t="shared" si="0"/>
        <v>111238.19999999994</v>
      </c>
      <c r="F37" s="164"/>
      <c r="G37" s="165"/>
      <c r="H37" s="166"/>
      <c r="I37" s="167"/>
    </row>
    <row r="38" spans="1:9" s="163" customFormat="1" ht="42.75" hidden="1" customHeight="1" x14ac:dyDescent="0.25">
      <c r="A38" s="161">
        <v>45695</v>
      </c>
      <c r="B38" s="160" t="s">
        <v>149</v>
      </c>
      <c r="C38" s="90">
        <v>7.5</v>
      </c>
      <c r="D38" s="91"/>
      <c r="E38" s="82">
        <f t="shared" si="0"/>
        <v>111230.69999999994</v>
      </c>
      <c r="F38" s="164"/>
      <c r="G38" s="165"/>
      <c r="H38" s="166"/>
      <c r="I38" s="167"/>
    </row>
    <row r="39" spans="1:9" s="163" customFormat="1" ht="42.75" hidden="1" customHeight="1" x14ac:dyDescent="0.25">
      <c r="A39" s="161">
        <v>45695</v>
      </c>
      <c r="B39" s="160" t="s">
        <v>150</v>
      </c>
      <c r="C39" s="90">
        <v>1.2</v>
      </c>
      <c r="D39" s="91"/>
      <c r="E39" s="82">
        <f t="shared" si="0"/>
        <v>111229.49999999994</v>
      </c>
      <c r="F39" s="164"/>
      <c r="G39" s="165"/>
      <c r="H39" s="166"/>
      <c r="I39" s="167"/>
    </row>
    <row r="40" spans="1:9" s="163" customFormat="1" ht="42.75" hidden="1" customHeight="1" x14ac:dyDescent="0.25">
      <c r="A40" s="161">
        <v>45695</v>
      </c>
      <c r="B40" s="160" t="s">
        <v>164</v>
      </c>
      <c r="C40" s="90">
        <v>4678.29</v>
      </c>
      <c r="D40" s="91"/>
      <c r="E40" s="82">
        <f t="shared" si="0"/>
        <v>106551.20999999995</v>
      </c>
      <c r="F40" s="164"/>
      <c r="G40" s="165"/>
      <c r="H40" s="166"/>
      <c r="I40" s="167"/>
    </row>
    <row r="41" spans="1:9" s="163" customFormat="1" ht="42.75" hidden="1" customHeight="1" x14ac:dyDescent="0.25">
      <c r="A41" s="161">
        <v>45695</v>
      </c>
      <c r="B41" s="160" t="s">
        <v>149</v>
      </c>
      <c r="C41" s="90">
        <v>7.5</v>
      </c>
      <c r="D41" s="91"/>
      <c r="E41" s="82">
        <f t="shared" si="0"/>
        <v>106543.70999999995</v>
      </c>
      <c r="F41" s="164"/>
      <c r="G41" s="165"/>
      <c r="H41" s="166"/>
      <c r="I41" s="167"/>
    </row>
    <row r="42" spans="1:9" s="163" customFormat="1" ht="42.75" hidden="1" customHeight="1" x14ac:dyDescent="0.25">
      <c r="A42" s="161">
        <v>45695</v>
      </c>
      <c r="B42" s="160" t="s">
        <v>150</v>
      </c>
      <c r="C42" s="90">
        <v>1.2</v>
      </c>
      <c r="D42" s="91"/>
      <c r="E42" s="82">
        <f t="shared" si="0"/>
        <v>106542.50999999995</v>
      </c>
      <c r="F42" s="164"/>
      <c r="G42" s="165"/>
      <c r="H42" s="166"/>
      <c r="I42" s="167"/>
    </row>
    <row r="43" spans="1:9" s="163" customFormat="1" ht="42.75" hidden="1" customHeight="1" x14ac:dyDescent="0.25">
      <c r="A43" s="161">
        <v>45695</v>
      </c>
      <c r="B43" s="160" t="s">
        <v>165</v>
      </c>
      <c r="C43" s="90">
        <v>3163.38</v>
      </c>
      <c r="D43" s="91"/>
      <c r="E43" s="82">
        <f t="shared" si="0"/>
        <v>103379.12999999995</v>
      </c>
      <c r="F43" s="164"/>
      <c r="G43" s="165"/>
      <c r="H43" s="166"/>
      <c r="I43" s="167"/>
    </row>
    <row r="44" spans="1:9" s="163" customFormat="1" ht="42.75" hidden="1" customHeight="1" x14ac:dyDescent="0.25">
      <c r="A44" s="161">
        <v>45695</v>
      </c>
      <c r="B44" s="160" t="s">
        <v>149</v>
      </c>
      <c r="C44" s="90">
        <v>7.5</v>
      </c>
      <c r="D44" s="91"/>
      <c r="E44" s="82">
        <f t="shared" si="0"/>
        <v>103371.62999999995</v>
      </c>
      <c r="F44" s="164"/>
      <c r="G44" s="165"/>
      <c r="H44" s="166"/>
      <c r="I44" s="167"/>
    </row>
    <row r="45" spans="1:9" s="163" customFormat="1" ht="42.75" hidden="1" customHeight="1" x14ac:dyDescent="0.25">
      <c r="A45" s="161">
        <v>45695</v>
      </c>
      <c r="B45" s="160" t="s">
        <v>150</v>
      </c>
      <c r="C45" s="90">
        <v>1.2</v>
      </c>
      <c r="D45" s="91"/>
      <c r="E45" s="82">
        <f t="shared" si="0"/>
        <v>103370.42999999995</v>
      </c>
      <c r="F45" s="164"/>
      <c r="G45" s="165"/>
      <c r="H45" s="166"/>
      <c r="I45" s="167"/>
    </row>
    <row r="46" spans="1:9" s="163" customFormat="1" ht="42.75" hidden="1" customHeight="1" x14ac:dyDescent="0.25">
      <c r="A46" s="161">
        <v>45695</v>
      </c>
      <c r="B46" s="160" t="s">
        <v>166</v>
      </c>
      <c r="C46" s="90">
        <v>14070.15</v>
      </c>
      <c r="D46" s="91"/>
      <c r="E46" s="82">
        <f t="shared" si="0"/>
        <v>89300.279999999955</v>
      </c>
      <c r="F46" s="164"/>
      <c r="G46" s="165"/>
      <c r="H46" s="166"/>
      <c r="I46" s="167"/>
    </row>
    <row r="47" spans="1:9" s="163" customFormat="1" ht="42.75" hidden="1" customHeight="1" x14ac:dyDescent="0.25">
      <c r="A47" s="161">
        <v>45695</v>
      </c>
      <c r="B47" s="160" t="s">
        <v>149</v>
      </c>
      <c r="C47" s="90">
        <v>7.5</v>
      </c>
      <c r="D47" s="91"/>
      <c r="E47" s="82">
        <f t="shared" si="0"/>
        <v>89292.779999999955</v>
      </c>
      <c r="F47" s="164"/>
      <c r="G47" s="165"/>
      <c r="H47" s="166"/>
      <c r="I47" s="167"/>
    </row>
    <row r="48" spans="1:9" s="163" customFormat="1" ht="42.75" hidden="1" customHeight="1" x14ac:dyDescent="0.25">
      <c r="A48" s="161">
        <v>45695</v>
      </c>
      <c r="B48" s="160" t="s">
        <v>150</v>
      </c>
      <c r="C48" s="90">
        <v>1.2</v>
      </c>
      <c r="D48" s="91"/>
      <c r="E48" s="82">
        <f t="shared" si="0"/>
        <v>89291.579999999958</v>
      </c>
      <c r="F48" s="164"/>
      <c r="G48" s="165"/>
      <c r="H48" s="166"/>
      <c r="I48" s="167"/>
    </row>
    <row r="49" spans="1:9" s="163" customFormat="1" ht="42.75" hidden="1" customHeight="1" x14ac:dyDescent="0.25">
      <c r="A49" s="161">
        <v>45695</v>
      </c>
      <c r="B49" s="160" t="s">
        <v>167</v>
      </c>
      <c r="C49" s="90">
        <v>4535.6000000000004</v>
      </c>
      <c r="D49" s="91"/>
      <c r="E49" s="82">
        <f t="shared" si="0"/>
        <v>84755.979999999952</v>
      </c>
      <c r="F49" s="164"/>
      <c r="G49" s="165"/>
      <c r="H49" s="166"/>
      <c r="I49" s="167"/>
    </row>
    <row r="50" spans="1:9" s="163" customFormat="1" ht="42.75" hidden="1" customHeight="1" x14ac:dyDescent="0.25">
      <c r="A50" s="161">
        <v>45695</v>
      </c>
      <c r="B50" s="160" t="s">
        <v>149</v>
      </c>
      <c r="C50" s="90">
        <v>7.5</v>
      </c>
      <c r="D50" s="91"/>
      <c r="E50" s="82">
        <f t="shared" si="0"/>
        <v>84748.479999999952</v>
      </c>
      <c r="F50" s="164"/>
      <c r="G50" s="165"/>
      <c r="H50" s="166"/>
      <c r="I50" s="167"/>
    </row>
    <row r="51" spans="1:9" s="163" customFormat="1" ht="42.75" hidden="1" customHeight="1" x14ac:dyDescent="0.25">
      <c r="A51" s="161">
        <v>45695</v>
      </c>
      <c r="B51" s="160" t="s">
        <v>150</v>
      </c>
      <c r="C51" s="90">
        <v>1.2</v>
      </c>
      <c r="D51" s="91"/>
      <c r="E51" s="82">
        <f t="shared" si="0"/>
        <v>84747.279999999955</v>
      </c>
      <c r="F51" s="164"/>
      <c r="G51" s="165"/>
      <c r="H51" s="166"/>
      <c r="I51" s="167"/>
    </row>
    <row r="52" spans="1:9" s="163" customFormat="1" ht="42.75" hidden="1" customHeight="1" x14ac:dyDescent="0.25">
      <c r="A52" s="161">
        <v>45695</v>
      </c>
      <c r="B52" s="160" t="s">
        <v>168</v>
      </c>
      <c r="C52" s="90">
        <v>2564.7600000000002</v>
      </c>
      <c r="D52" s="91"/>
      <c r="E52" s="82">
        <f t="shared" si="0"/>
        <v>82182.51999999996</v>
      </c>
      <c r="F52" s="164"/>
      <c r="G52" s="165"/>
      <c r="H52" s="166"/>
      <c r="I52" s="167"/>
    </row>
    <row r="53" spans="1:9" s="163" customFormat="1" ht="42.75" hidden="1" customHeight="1" x14ac:dyDescent="0.25">
      <c r="A53" s="161">
        <v>45695</v>
      </c>
      <c r="B53" s="160" t="s">
        <v>149</v>
      </c>
      <c r="C53" s="90">
        <v>7.5</v>
      </c>
      <c r="D53" s="91"/>
      <c r="E53" s="82">
        <f t="shared" si="0"/>
        <v>82175.01999999996</v>
      </c>
      <c r="F53" s="164"/>
      <c r="G53" s="165"/>
      <c r="H53" s="166"/>
      <c r="I53" s="167"/>
    </row>
    <row r="54" spans="1:9" s="163" customFormat="1" ht="42.75" hidden="1" customHeight="1" x14ac:dyDescent="0.25">
      <c r="A54" s="161">
        <v>45695</v>
      </c>
      <c r="B54" s="160" t="s">
        <v>150</v>
      </c>
      <c r="C54" s="90">
        <v>1.2</v>
      </c>
      <c r="D54" s="91"/>
      <c r="E54" s="82">
        <f t="shared" si="0"/>
        <v>82173.819999999963</v>
      </c>
      <c r="F54" s="164"/>
      <c r="G54" s="165"/>
      <c r="H54" s="166"/>
      <c r="I54" s="167"/>
    </row>
    <row r="55" spans="1:9" s="163" customFormat="1" ht="42.75" hidden="1" customHeight="1" x14ac:dyDescent="0.25">
      <c r="A55" s="161">
        <v>45695</v>
      </c>
      <c r="B55" s="160" t="s">
        <v>169</v>
      </c>
      <c r="C55" s="90">
        <v>25000</v>
      </c>
      <c r="D55" s="91"/>
      <c r="E55" s="82">
        <f t="shared" si="0"/>
        <v>57173.819999999963</v>
      </c>
      <c r="F55" s="164"/>
      <c r="G55" s="165"/>
      <c r="H55" s="166"/>
      <c r="I55" s="167"/>
    </row>
    <row r="56" spans="1:9" s="163" customFormat="1" ht="42.75" hidden="1" customHeight="1" x14ac:dyDescent="0.25">
      <c r="A56" s="161">
        <v>45695</v>
      </c>
      <c r="B56" s="160" t="s">
        <v>149</v>
      </c>
      <c r="C56" s="90">
        <v>7.5</v>
      </c>
      <c r="D56" s="91"/>
      <c r="E56" s="82">
        <f t="shared" si="0"/>
        <v>57166.319999999963</v>
      </c>
      <c r="F56" s="164"/>
      <c r="G56" s="165"/>
      <c r="H56" s="166"/>
      <c r="I56" s="167"/>
    </row>
    <row r="57" spans="1:9" s="163" customFormat="1" ht="42.75" hidden="1" customHeight="1" x14ac:dyDescent="0.25">
      <c r="A57" s="161">
        <v>45695</v>
      </c>
      <c r="B57" s="160" t="s">
        <v>47</v>
      </c>
      <c r="C57" s="90">
        <v>1.2</v>
      </c>
      <c r="D57" s="91"/>
      <c r="E57" s="82">
        <f t="shared" si="0"/>
        <v>57165.119999999966</v>
      </c>
      <c r="F57" s="164"/>
      <c r="G57" s="165"/>
      <c r="H57" s="166"/>
      <c r="I57" s="167"/>
    </row>
    <row r="58" spans="1:9" s="163" customFormat="1" ht="42.75" hidden="1" customHeight="1" x14ac:dyDescent="0.25">
      <c r="A58" s="161">
        <v>45696</v>
      </c>
      <c r="B58" s="160" t="s">
        <v>170</v>
      </c>
      <c r="C58" s="90">
        <v>1526.48</v>
      </c>
      <c r="D58" s="91"/>
      <c r="E58" s="82">
        <f t="shared" si="0"/>
        <v>55638.639999999963</v>
      </c>
      <c r="F58" s="164"/>
      <c r="G58" s="165"/>
      <c r="H58" s="166"/>
      <c r="I58" s="167"/>
    </row>
    <row r="59" spans="1:9" s="163" customFormat="1" ht="42.75" hidden="1" customHeight="1" x14ac:dyDescent="0.25">
      <c r="A59" s="161">
        <v>45696</v>
      </c>
      <c r="B59" s="160" t="s">
        <v>171</v>
      </c>
      <c r="C59" s="90">
        <v>298.93</v>
      </c>
      <c r="D59" s="91"/>
      <c r="E59" s="82">
        <f t="shared" si="0"/>
        <v>55339.709999999963</v>
      </c>
      <c r="F59" s="164"/>
      <c r="G59" s="165"/>
      <c r="H59" s="166"/>
      <c r="I59" s="167"/>
    </row>
    <row r="60" spans="1:9" s="163" customFormat="1" ht="42.75" hidden="1" customHeight="1" x14ac:dyDescent="0.25">
      <c r="A60" s="161">
        <v>45696</v>
      </c>
      <c r="B60" s="160" t="s">
        <v>172</v>
      </c>
      <c r="C60" s="90">
        <v>2290.92</v>
      </c>
      <c r="D60" s="91"/>
      <c r="E60" s="82">
        <f t="shared" si="0"/>
        <v>53048.789999999964</v>
      </c>
      <c r="F60" s="164"/>
      <c r="G60" s="165"/>
      <c r="H60" s="166"/>
      <c r="I60" s="167"/>
    </row>
    <row r="61" spans="1:9" s="163" customFormat="1" ht="42.75" hidden="1" customHeight="1" x14ac:dyDescent="0.25">
      <c r="A61" s="161">
        <v>45696</v>
      </c>
      <c r="B61" s="160" t="s">
        <v>173</v>
      </c>
      <c r="C61" s="90">
        <v>517.85</v>
      </c>
      <c r="D61" s="91"/>
      <c r="E61" s="82">
        <f t="shared" si="0"/>
        <v>52530.939999999966</v>
      </c>
      <c r="F61" s="164"/>
      <c r="G61" s="165"/>
      <c r="H61" s="166"/>
      <c r="I61" s="167"/>
    </row>
    <row r="62" spans="1:9" s="163" customFormat="1" ht="42.75" hidden="1" customHeight="1" x14ac:dyDescent="0.25">
      <c r="A62" s="161">
        <v>45697</v>
      </c>
      <c r="B62" s="160" t="s">
        <v>172</v>
      </c>
      <c r="C62" s="90">
        <v>3539.97</v>
      </c>
      <c r="D62" s="91"/>
      <c r="E62" s="82">
        <f t="shared" si="0"/>
        <v>48990.969999999965</v>
      </c>
      <c r="F62" s="164"/>
      <c r="G62" s="165"/>
      <c r="H62" s="166"/>
      <c r="I62" s="167"/>
    </row>
    <row r="63" spans="1:9" s="163" customFormat="1" ht="42.75" hidden="1" customHeight="1" x14ac:dyDescent="0.25">
      <c r="A63" s="161">
        <v>45697</v>
      </c>
      <c r="B63" s="160" t="s">
        <v>174</v>
      </c>
      <c r="C63" s="90">
        <v>518.29999999999995</v>
      </c>
      <c r="D63" s="91"/>
      <c r="E63" s="82">
        <f t="shared" si="0"/>
        <v>48472.669999999962</v>
      </c>
      <c r="F63" s="164"/>
      <c r="G63" s="165"/>
      <c r="H63" s="166"/>
      <c r="I63" s="167"/>
    </row>
    <row r="64" spans="1:9" s="163" customFormat="1" ht="42.75" customHeight="1" x14ac:dyDescent="0.25">
      <c r="A64" s="161">
        <v>45698</v>
      </c>
      <c r="B64" s="160" t="s">
        <v>176</v>
      </c>
      <c r="C64" s="90"/>
      <c r="D64" s="169">
        <v>48604</v>
      </c>
      <c r="E64" s="82">
        <f t="shared" si="0"/>
        <v>97076.669999999955</v>
      </c>
      <c r="F64" s="174">
        <v>40</v>
      </c>
      <c r="G64" s="175">
        <v>4125</v>
      </c>
      <c r="H64" s="176" t="s">
        <v>62</v>
      </c>
      <c r="I64" s="177" t="s">
        <v>37</v>
      </c>
    </row>
    <row r="65" spans="1:9" s="163" customFormat="1" ht="42.75" customHeight="1" x14ac:dyDescent="0.25">
      <c r="A65" s="161">
        <v>45698</v>
      </c>
      <c r="B65" s="160" t="s">
        <v>175</v>
      </c>
      <c r="C65" s="90"/>
      <c r="D65" s="169">
        <v>41064</v>
      </c>
      <c r="E65" s="82">
        <f t="shared" si="0"/>
        <v>138140.66999999995</v>
      </c>
      <c r="F65" s="174">
        <v>276</v>
      </c>
      <c r="G65" s="175">
        <v>4126</v>
      </c>
      <c r="H65" s="176" t="s">
        <v>63</v>
      </c>
      <c r="I65" s="177" t="s">
        <v>37</v>
      </c>
    </row>
    <row r="66" spans="1:9" s="163" customFormat="1" ht="42.75" hidden="1" customHeight="1" x14ac:dyDescent="0.25">
      <c r="A66" s="161">
        <v>45698</v>
      </c>
      <c r="B66" s="160" t="s">
        <v>177</v>
      </c>
      <c r="C66" s="90">
        <v>3000</v>
      </c>
      <c r="D66" s="91"/>
      <c r="E66" s="82">
        <f t="shared" si="0"/>
        <v>135140.66999999995</v>
      </c>
      <c r="F66" s="164"/>
      <c r="G66" s="165"/>
      <c r="H66" s="166"/>
      <c r="I66" s="167"/>
    </row>
    <row r="67" spans="1:9" s="163" customFormat="1" ht="42.75" hidden="1" customHeight="1" x14ac:dyDescent="0.25">
      <c r="A67" s="161">
        <v>45698</v>
      </c>
      <c r="B67" s="160" t="s">
        <v>149</v>
      </c>
      <c r="C67" s="90">
        <v>7.5</v>
      </c>
      <c r="D67" s="91"/>
      <c r="E67" s="82">
        <f t="shared" si="0"/>
        <v>135133.16999999995</v>
      </c>
      <c r="F67" s="164"/>
      <c r="G67" s="165"/>
      <c r="H67" s="166"/>
      <c r="I67" s="167"/>
    </row>
    <row r="68" spans="1:9" s="163" customFormat="1" ht="42.75" hidden="1" customHeight="1" x14ac:dyDescent="0.25">
      <c r="A68" s="161">
        <v>45698</v>
      </c>
      <c r="B68" s="160" t="s">
        <v>150</v>
      </c>
      <c r="C68" s="90">
        <v>1.2</v>
      </c>
      <c r="D68" s="91"/>
      <c r="E68" s="82">
        <f t="shared" si="0"/>
        <v>135131.96999999994</v>
      </c>
      <c r="F68" s="164"/>
      <c r="G68" s="165"/>
      <c r="H68" s="166"/>
      <c r="I68" s="167"/>
    </row>
    <row r="69" spans="1:9" s="163" customFormat="1" ht="42.75" hidden="1" customHeight="1" x14ac:dyDescent="0.25">
      <c r="A69" s="161">
        <v>45698</v>
      </c>
      <c r="B69" s="160" t="s">
        <v>148</v>
      </c>
      <c r="C69" s="90">
        <v>17000</v>
      </c>
      <c r="D69" s="91"/>
      <c r="E69" s="82">
        <f t="shared" si="0"/>
        <v>118131.96999999994</v>
      </c>
      <c r="F69" s="164"/>
      <c r="G69" s="165"/>
      <c r="H69" s="166"/>
      <c r="I69" s="167"/>
    </row>
    <row r="70" spans="1:9" s="163" customFormat="1" ht="42.75" hidden="1" customHeight="1" x14ac:dyDescent="0.25">
      <c r="A70" s="161">
        <v>45698</v>
      </c>
      <c r="B70" s="160" t="s">
        <v>149</v>
      </c>
      <c r="C70" s="90">
        <v>7.5</v>
      </c>
      <c r="D70" s="91"/>
      <c r="E70" s="82">
        <f t="shared" si="0"/>
        <v>118124.46999999994</v>
      </c>
      <c r="F70" s="164"/>
      <c r="G70" s="165"/>
      <c r="H70" s="166"/>
      <c r="I70" s="167"/>
    </row>
    <row r="71" spans="1:9" s="163" customFormat="1" ht="42.75" hidden="1" customHeight="1" x14ac:dyDescent="0.25">
      <c r="A71" s="161">
        <v>45698</v>
      </c>
      <c r="B71" s="160" t="s">
        <v>150</v>
      </c>
      <c r="C71" s="90">
        <v>1.2</v>
      </c>
      <c r="D71" s="91"/>
      <c r="E71" s="82">
        <f t="shared" ref="E71:E134" si="1">E70-C71+D71</f>
        <v>118123.26999999995</v>
      </c>
      <c r="F71" s="164"/>
      <c r="G71" s="165"/>
      <c r="H71" s="166"/>
      <c r="I71" s="167"/>
    </row>
    <row r="72" spans="1:9" s="163" customFormat="1" ht="42.75" hidden="1" customHeight="1" x14ac:dyDescent="0.25">
      <c r="A72" s="161">
        <v>45699</v>
      </c>
      <c r="B72" s="160" t="s">
        <v>178</v>
      </c>
      <c r="C72" s="90">
        <v>1136.8</v>
      </c>
      <c r="D72" s="91"/>
      <c r="E72" s="82">
        <f t="shared" si="1"/>
        <v>116986.46999999994</v>
      </c>
      <c r="F72" s="164"/>
      <c r="G72" s="165"/>
      <c r="H72" s="166"/>
      <c r="I72" s="167"/>
    </row>
    <row r="73" spans="1:9" s="163" customFormat="1" ht="42.75" hidden="1" customHeight="1" x14ac:dyDescent="0.25">
      <c r="A73" s="161">
        <v>45699</v>
      </c>
      <c r="B73" s="160" t="s">
        <v>179</v>
      </c>
      <c r="C73" s="90">
        <v>3932.4</v>
      </c>
      <c r="D73" s="91"/>
      <c r="E73" s="82">
        <f t="shared" si="1"/>
        <v>113054.06999999995</v>
      </c>
      <c r="F73" s="164"/>
      <c r="G73" s="165"/>
      <c r="H73" s="166"/>
      <c r="I73" s="167"/>
    </row>
    <row r="74" spans="1:9" s="163" customFormat="1" ht="42.75" hidden="1" customHeight="1" x14ac:dyDescent="0.25">
      <c r="A74" s="161">
        <v>45699</v>
      </c>
      <c r="B74" s="160" t="s">
        <v>149</v>
      </c>
      <c r="C74" s="90">
        <v>7.5</v>
      </c>
      <c r="D74" s="91"/>
      <c r="E74" s="82">
        <f t="shared" si="1"/>
        <v>113046.56999999995</v>
      </c>
      <c r="F74" s="164"/>
      <c r="G74" s="165"/>
      <c r="H74" s="166"/>
      <c r="I74" s="167"/>
    </row>
    <row r="75" spans="1:9" s="163" customFormat="1" ht="42.75" hidden="1" customHeight="1" x14ac:dyDescent="0.25">
      <c r="A75" s="161">
        <v>45699</v>
      </c>
      <c r="B75" s="160" t="s">
        <v>150</v>
      </c>
      <c r="C75" s="90">
        <v>1.2</v>
      </c>
      <c r="D75" s="91"/>
      <c r="E75" s="82">
        <f t="shared" si="1"/>
        <v>113045.36999999995</v>
      </c>
      <c r="F75" s="164"/>
      <c r="G75" s="165"/>
      <c r="H75" s="166"/>
      <c r="I75" s="167"/>
    </row>
    <row r="76" spans="1:9" s="163" customFormat="1" ht="42.75" hidden="1" customHeight="1" x14ac:dyDescent="0.25">
      <c r="A76" s="161">
        <v>45699</v>
      </c>
      <c r="B76" s="160" t="s">
        <v>169</v>
      </c>
      <c r="C76" s="90">
        <v>18000</v>
      </c>
      <c r="D76" s="91"/>
      <c r="E76" s="82">
        <f t="shared" si="1"/>
        <v>95045.369999999952</v>
      </c>
      <c r="F76" s="164"/>
      <c r="G76" s="165"/>
      <c r="H76" s="166"/>
      <c r="I76" s="167"/>
    </row>
    <row r="77" spans="1:9" s="163" customFormat="1" ht="42.75" hidden="1" customHeight="1" x14ac:dyDescent="0.25">
      <c r="A77" s="161">
        <v>45699</v>
      </c>
      <c r="B77" s="160" t="s">
        <v>149</v>
      </c>
      <c r="C77" s="90">
        <v>7.5</v>
      </c>
      <c r="D77" s="91"/>
      <c r="E77" s="82">
        <f t="shared" si="1"/>
        <v>95037.869999999952</v>
      </c>
      <c r="F77" s="164"/>
      <c r="G77" s="165"/>
      <c r="H77" s="166"/>
      <c r="I77" s="167"/>
    </row>
    <row r="78" spans="1:9" s="163" customFormat="1" ht="42.75" hidden="1" customHeight="1" x14ac:dyDescent="0.25">
      <c r="A78" s="161">
        <v>45699</v>
      </c>
      <c r="B78" s="160" t="s">
        <v>150</v>
      </c>
      <c r="C78" s="90">
        <v>1.2</v>
      </c>
      <c r="D78" s="91"/>
      <c r="E78" s="82">
        <f t="shared" si="1"/>
        <v>95036.669999999955</v>
      </c>
      <c r="F78" s="164"/>
      <c r="G78" s="165"/>
      <c r="H78" s="166"/>
      <c r="I78" s="167"/>
    </row>
    <row r="79" spans="1:9" s="163" customFormat="1" ht="42.75" hidden="1" customHeight="1" x14ac:dyDescent="0.25">
      <c r="A79" s="161">
        <v>45700</v>
      </c>
      <c r="B79" s="160" t="s">
        <v>180</v>
      </c>
      <c r="C79" s="90">
        <v>4898.68</v>
      </c>
      <c r="D79" s="91"/>
      <c r="E79" s="82">
        <f t="shared" si="1"/>
        <v>90137.989999999962</v>
      </c>
      <c r="F79" s="164"/>
      <c r="G79" s="165"/>
      <c r="H79" s="166"/>
      <c r="I79" s="167"/>
    </row>
    <row r="80" spans="1:9" s="163" customFormat="1" ht="42.75" hidden="1" customHeight="1" x14ac:dyDescent="0.25">
      <c r="A80" s="161">
        <v>45700</v>
      </c>
      <c r="B80" s="160" t="s">
        <v>181</v>
      </c>
      <c r="C80" s="90">
        <v>1769.87</v>
      </c>
      <c r="D80" s="91"/>
      <c r="E80" s="82">
        <f t="shared" si="1"/>
        <v>88368.119999999966</v>
      </c>
      <c r="F80" s="164"/>
      <c r="G80" s="165"/>
      <c r="H80" s="166"/>
      <c r="I80" s="167"/>
    </row>
    <row r="81" spans="1:11" s="163" customFormat="1" ht="42.75" customHeight="1" x14ac:dyDescent="0.25">
      <c r="A81" s="161">
        <v>45700</v>
      </c>
      <c r="B81" s="160" t="s">
        <v>158</v>
      </c>
      <c r="C81" s="90"/>
      <c r="D81" s="169">
        <v>16240</v>
      </c>
      <c r="E81" s="82">
        <f t="shared" si="1"/>
        <v>104608.11999999997</v>
      </c>
      <c r="F81" s="174">
        <v>371</v>
      </c>
      <c r="G81" s="175">
        <v>4132</v>
      </c>
      <c r="H81" s="176" t="s">
        <v>91</v>
      </c>
      <c r="I81" s="177" t="s">
        <v>37</v>
      </c>
    </row>
    <row r="82" spans="1:11" s="163" customFormat="1" ht="42.75" hidden="1" customHeight="1" x14ac:dyDescent="0.25">
      <c r="A82" s="161">
        <v>45700</v>
      </c>
      <c r="B82" s="160" t="s">
        <v>169</v>
      </c>
      <c r="C82" s="90">
        <v>22000</v>
      </c>
      <c r="D82" s="91"/>
      <c r="E82" s="82">
        <f t="shared" si="1"/>
        <v>82608.119999999966</v>
      </c>
      <c r="F82" s="164"/>
      <c r="G82" s="165"/>
      <c r="H82" s="166"/>
      <c r="I82" s="167"/>
    </row>
    <row r="83" spans="1:11" s="163" customFormat="1" ht="42.75" hidden="1" customHeight="1" x14ac:dyDescent="0.25">
      <c r="A83" s="161">
        <v>45700</v>
      </c>
      <c r="B83" s="160" t="s">
        <v>149</v>
      </c>
      <c r="C83" s="90">
        <v>7.5</v>
      </c>
      <c r="D83" s="91"/>
      <c r="E83" s="82">
        <f t="shared" si="1"/>
        <v>82600.619999999966</v>
      </c>
      <c r="F83" s="164"/>
      <c r="G83" s="165"/>
      <c r="H83" s="166"/>
      <c r="I83" s="167"/>
    </row>
    <row r="84" spans="1:11" s="163" customFormat="1" ht="42.75" hidden="1" customHeight="1" x14ac:dyDescent="0.25">
      <c r="A84" s="161">
        <v>45700</v>
      </c>
      <c r="B84" s="160" t="s">
        <v>150</v>
      </c>
      <c r="C84" s="90">
        <v>1.2</v>
      </c>
      <c r="D84" s="91"/>
      <c r="E84" s="82">
        <f t="shared" si="1"/>
        <v>82599.419999999969</v>
      </c>
      <c r="F84" s="164"/>
      <c r="G84" s="165"/>
      <c r="H84" s="166"/>
      <c r="I84" s="167"/>
    </row>
    <row r="85" spans="1:11" s="163" customFormat="1" ht="42.75" hidden="1" customHeight="1" x14ac:dyDescent="0.25">
      <c r="A85" s="161">
        <v>45700</v>
      </c>
      <c r="B85" s="160" t="s">
        <v>156</v>
      </c>
      <c r="C85" s="90">
        <v>3000</v>
      </c>
      <c r="D85" s="91"/>
      <c r="E85" s="82">
        <f t="shared" si="1"/>
        <v>79599.419999999969</v>
      </c>
      <c r="F85" s="164"/>
      <c r="G85" s="165"/>
      <c r="H85" s="166"/>
      <c r="I85" s="167"/>
    </row>
    <row r="86" spans="1:11" s="163" customFormat="1" ht="42.75" hidden="1" customHeight="1" x14ac:dyDescent="0.25">
      <c r="A86" s="161">
        <v>45700</v>
      </c>
      <c r="B86" s="160" t="s">
        <v>149</v>
      </c>
      <c r="C86" s="90">
        <v>7.5</v>
      </c>
      <c r="D86" s="91"/>
      <c r="E86" s="82">
        <f t="shared" si="1"/>
        <v>79591.919999999969</v>
      </c>
      <c r="F86" s="164"/>
      <c r="G86" s="165"/>
      <c r="H86" s="166"/>
      <c r="I86" s="167"/>
    </row>
    <row r="87" spans="1:11" s="163" customFormat="1" ht="42.75" hidden="1" customHeight="1" x14ac:dyDescent="0.25">
      <c r="A87" s="161">
        <v>45700</v>
      </c>
      <c r="B87" s="160" t="s">
        <v>150</v>
      </c>
      <c r="C87" s="90">
        <v>1.2</v>
      </c>
      <c r="D87" s="91"/>
      <c r="E87" s="82">
        <f t="shared" si="1"/>
        <v>79590.719999999972</v>
      </c>
      <c r="F87" s="164"/>
      <c r="G87" s="165"/>
      <c r="H87" s="166"/>
      <c r="I87" s="167"/>
    </row>
    <row r="88" spans="1:11" s="163" customFormat="1" ht="42.75" hidden="1" customHeight="1" x14ac:dyDescent="0.25">
      <c r="A88" s="161">
        <v>45701</v>
      </c>
      <c r="B88" s="160" t="s">
        <v>182</v>
      </c>
      <c r="C88" s="90">
        <v>1752.2</v>
      </c>
      <c r="D88" s="91"/>
      <c r="E88" s="82">
        <f t="shared" si="1"/>
        <v>77838.519999999975</v>
      </c>
      <c r="F88" s="164"/>
      <c r="G88" s="165"/>
      <c r="H88" s="166"/>
      <c r="I88" s="167"/>
    </row>
    <row r="89" spans="1:11" s="163" customFormat="1" ht="42.75" customHeight="1" x14ac:dyDescent="0.25">
      <c r="A89" s="161">
        <v>45701</v>
      </c>
      <c r="B89" s="160" t="s">
        <v>183</v>
      </c>
      <c r="C89" s="90"/>
      <c r="D89" s="169">
        <v>52200</v>
      </c>
      <c r="E89" s="82">
        <f t="shared" si="1"/>
        <v>130038.51999999997</v>
      </c>
      <c r="F89" s="174">
        <v>51</v>
      </c>
      <c r="G89" s="175">
        <v>4133</v>
      </c>
      <c r="H89" s="176" t="s">
        <v>75</v>
      </c>
      <c r="I89" s="177" t="s">
        <v>38</v>
      </c>
    </row>
    <row r="90" spans="1:11" s="163" customFormat="1" ht="42.75" customHeight="1" x14ac:dyDescent="0.25">
      <c r="A90" s="161">
        <v>45701</v>
      </c>
      <c r="B90" s="160" t="s">
        <v>147</v>
      </c>
      <c r="C90" s="90"/>
      <c r="D90" s="169">
        <v>50562.73</v>
      </c>
      <c r="E90" s="82">
        <f t="shared" si="1"/>
        <v>180601.24999999997</v>
      </c>
      <c r="F90" s="174">
        <v>298</v>
      </c>
      <c r="G90" s="175">
        <v>4175</v>
      </c>
      <c r="H90" s="176" t="s">
        <v>80</v>
      </c>
      <c r="I90" s="177" t="s">
        <v>37</v>
      </c>
      <c r="J90" s="216">
        <v>50833.4</v>
      </c>
      <c r="K90" s="218">
        <f>D90-J90</f>
        <v>-270.66999999999825</v>
      </c>
    </row>
    <row r="91" spans="1:11" s="163" customFormat="1" ht="42.75" hidden="1" customHeight="1" x14ac:dyDescent="0.25">
      <c r="A91" s="161">
        <v>45701</v>
      </c>
      <c r="B91" s="160" t="s">
        <v>169</v>
      </c>
      <c r="C91" s="90">
        <v>13000</v>
      </c>
      <c r="D91" s="91"/>
      <c r="E91" s="82">
        <f t="shared" si="1"/>
        <v>167601.24999999997</v>
      </c>
      <c r="F91" s="164"/>
      <c r="G91" s="165"/>
      <c r="H91" s="166"/>
      <c r="I91" s="167"/>
    </row>
    <row r="92" spans="1:11" s="163" customFormat="1" ht="42.75" hidden="1" customHeight="1" x14ac:dyDescent="0.25">
      <c r="A92" s="161">
        <v>45701</v>
      </c>
      <c r="B92" s="160" t="s">
        <v>46</v>
      </c>
      <c r="C92" s="90">
        <v>7.5</v>
      </c>
      <c r="D92" s="91"/>
      <c r="E92" s="82">
        <f t="shared" si="1"/>
        <v>167593.74999999997</v>
      </c>
      <c r="F92" s="164"/>
      <c r="G92" s="165"/>
      <c r="H92" s="166"/>
      <c r="I92" s="167"/>
    </row>
    <row r="93" spans="1:11" s="163" customFormat="1" ht="42.75" hidden="1" customHeight="1" x14ac:dyDescent="0.25">
      <c r="A93" s="161">
        <v>45701</v>
      </c>
      <c r="B93" s="160" t="s">
        <v>47</v>
      </c>
      <c r="C93" s="90">
        <v>1.2</v>
      </c>
      <c r="D93" s="91"/>
      <c r="E93" s="82">
        <f t="shared" si="1"/>
        <v>167592.54999999996</v>
      </c>
      <c r="F93" s="164"/>
      <c r="G93" s="165"/>
      <c r="H93" s="166"/>
      <c r="I93" s="167"/>
    </row>
    <row r="94" spans="1:11" s="163" customFormat="1" ht="42.75" customHeight="1" x14ac:dyDescent="0.25">
      <c r="A94" s="161">
        <v>45702</v>
      </c>
      <c r="B94" s="160" t="s">
        <v>184</v>
      </c>
      <c r="C94" s="90"/>
      <c r="D94" s="169">
        <v>9512</v>
      </c>
      <c r="E94" s="82">
        <f t="shared" si="1"/>
        <v>177104.54999999996</v>
      </c>
      <c r="F94" s="174">
        <v>103</v>
      </c>
      <c r="G94" s="175">
        <v>4134</v>
      </c>
      <c r="H94" s="176" t="s">
        <v>81</v>
      </c>
      <c r="I94" s="177" t="s">
        <v>37</v>
      </c>
    </row>
    <row r="95" spans="1:11" s="163" customFormat="1" ht="42.75" hidden="1" customHeight="1" x14ac:dyDescent="0.25">
      <c r="A95" s="161">
        <v>45702</v>
      </c>
      <c r="B95" s="160" t="s">
        <v>185</v>
      </c>
      <c r="C95" s="90"/>
      <c r="D95" s="91">
        <v>150000</v>
      </c>
      <c r="E95" s="82">
        <f t="shared" si="1"/>
        <v>327104.54999999993</v>
      </c>
      <c r="F95" s="164"/>
      <c r="G95" s="165"/>
      <c r="H95" s="166"/>
      <c r="I95" s="167"/>
    </row>
    <row r="96" spans="1:11" s="163" customFormat="1" ht="42.75" hidden="1" customHeight="1" x14ac:dyDescent="0.25">
      <c r="A96" s="161">
        <v>45702</v>
      </c>
      <c r="B96" s="160" t="s">
        <v>186</v>
      </c>
      <c r="C96" s="90">
        <v>62619.45</v>
      </c>
      <c r="D96" s="91"/>
      <c r="E96" s="82">
        <f t="shared" si="1"/>
        <v>264485.09999999992</v>
      </c>
      <c r="F96" s="164"/>
      <c r="G96" s="165"/>
      <c r="H96" s="166"/>
      <c r="I96" s="167"/>
    </row>
    <row r="97" spans="1:9" s="163" customFormat="1" ht="42.75" hidden="1" customHeight="1" x14ac:dyDescent="0.25">
      <c r="A97" s="161">
        <v>45702</v>
      </c>
      <c r="B97" s="160" t="s">
        <v>46</v>
      </c>
      <c r="C97" s="90">
        <v>7.5</v>
      </c>
      <c r="D97" s="91"/>
      <c r="E97" s="82">
        <f t="shared" si="1"/>
        <v>264477.59999999992</v>
      </c>
      <c r="F97" s="164"/>
      <c r="G97" s="165"/>
      <c r="H97" s="166"/>
      <c r="I97" s="167"/>
    </row>
    <row r="98" spans="1:9" s="163" customFormat="1" ht="42.75" hidden="1" customHeight="1" x14ac:dyDescent="0.25">
      <c r="A98" s="161">
        <v>45702</v>
      </c>
      <c r="B98" s="160" t="s">
        <v>47</v>
      </c>
      <c r="C98" s="90">
        <v>1.2</v>
      </c>
      <c r="D98" s="91"/>
      <c r="E98" s="82">
        <f t="shared" si="1"/>
        <v>264476.39999999991</v>
      </c>
      <c r="F98" s="164"/>
      <c r="G98" s="165"/>
      <c r="H98" s="166"/>
      <c r="I98" s="167"/>
    </row>
    <row r="99" spans="1:9" s="163" customFormat="1" ht="42.75" hidden="1" customHeight="1" x14ac:dyDescent="0.25">
      <c r="A99" s="161">
        <v>45702</v>
      </c>
      <c r="B99" s="160" t="s">
        <v>187</v>
      </c>
      <c r="C99" s="90">
        <v>70277.63</v>
      </c>
      <c r="D99" s="91"/>
      <c r="E99" s="82">
        <f t="shared" si="1"/>
        <v>194198.7699999999</v>
      </c>
      <c r="F99" s="164"/>
      <c r="G99" s="165"/>
      <c r="H99" s="166"/>
      <c r="I99" s="167"/>
    </row>
    <row r="100" spans="1:9" s="163" customFormat="1" ht="42.75" hidden="1" customHeight="1" x14ac:dyDescent="0.25">
      <c r="A100" s="161">
        <v>45702</v>
      </c>
      <c r="B100" s="160" t="s">
        <v>46</v>
      </c>
      <c r="C100" s="90">
        <v>7.5</v>
      </c>
      <c r="D100" s="91"/>
      <c r="E100" s="82">
        <f t="shared" si="1"/>
        <v>194191.2699999999</v>
      </c>
      <c r="F100" s="164"/>
      <c r="G100" s="165"/>
      <c r="H100" s="166"/>
      <c r="I100" s="167"/>
    </row>
    <row r="101" spans="1:9" s="163" customFormat="1" ht="42.75" hidden="1" customHeight="1" x14ac:dyDescent="0.25">
      <c r="A101" s="161">
        <v>45702</v>
      </c>
      <c r="B101" s="160" t="s">
        <v>47</v>
      </c>
      <c r="C101" s="90">
        <v>1.2</v>
      </c>
      <c r="D101" s="91"/>
      <c r="E101" s="82">
        <f t="shared" si="1"/>
        <v>194190.06999999989</v>
      </c>
      <c r="F101" s="164"/>
      <c r="G101" s="165"/>
      <c r="H101" s="166"/>
      <c r="I101" s="167"/>
    </row>
    <row r="102" spans="1:9" s="163" customFormat="1" ht="42.75" hidden="1" customHeight="1" x14ac:dyDescent="0.25">
      <c r="A102" s="161">
        <v>45702</v>
      </c>
      <c r="B102" s="160" t="s">
        <v>188</v>
      </c>
      <c r="C102" s="90">
        <v>55824.58</v>
      </c>
      <c r="D102" s="91"/>
      <c r="E102" s="82">
        <f t="shared" si="1"/>
        <v>138365.48999999987</v>
      </c>
      <c r="F102" s="164"/>
      <c r="G102" s="165"/>
      <c r="H102" s="166"/>
      <c r="I102" s="167"/>
    </row>
    <row r="103" spans="1:9" s="163" customFormat="1" ht="42.75" hidden="1" customHeight="1" x14ac:dyDescent="0.25">
      <c r="A103" s="161">
        <v>45702</v>
      </c>
      <c r="B103" s="160" t="s">
        <v>189</v>
      </c>
      <c r="C103" s="90">
        <v>1350</v>
      </c>
      <c r="D103" s="91"/>
      <c r="E103" s="82">
        <f t="shared" si="1"/>
        <v>137015.48999999987</v>
      </c>
      <c r="F103" s="164"/>
      <c r="G103" s="165"/>
      <c r="H103" s="166"/>
      <c r="I103" s="167"/>
    </row>
    <row r="104" spans="1:9" s="163" customFormat="1" ht="42.75" hidden="1" customHeight="1" x14ac:dyDescent="0.25">
      <c r="A104" s="161">
        <v>45702</v>
      </c>
      <c r="B104" s="160" t="s">
        <v>46</v>
      </c>
      <c r="C104" s="90">
        <v>7.5</v>
      </c>
      <c r="D104" s="91"/>
      <c r="E104" s="82">
        <f t="shared" si="1"/>
        <v>137007.98999999987</v>
      </c>
      <c r="F104" s="164"/>
      <c r="G104" s="165"/>
      <c r="H104" s="166"/>
      <c r="I104" s="167"/>
    </row>
    <row r="105" spans="1:9" s="163" customFormat="1" ht="42.75" hidden="1" customHeight="1" x14ac:dyDescent="0.25">
      <c r="A105" s="161">
        <v>45702</v>
      </c>
      <c r="B105" s="160" t="s">
        <v>47</v>
      </c>
      <c r="C105" s="90">
        <v>1.2</v>
      </c>
      <c r="D105" s="91"/>
      <c r="E105" s="82">
        <f t="shared" si="1"/>
        <v>137006.78999999986</v>
      </c>
      <c r="F105" s="164"/>
      <c r="G105" s="165"/>
      <c r="H105" s="166"/>
      <c r="I105" s="167"/>
    </row>
    <row r="106" spans="1:9" s="163" customFormat="1" ht="42.75" hidden="1" customHeight="1" x14ac:dyDescent="0.25">
      <c r="A106" s="161">
        <v>45702</v>
      </c>
      <c r="B106" s="160" t="s">
        <v>190</v>
      </c>
      <c r="C106" s="90">
        <v>8620</v>
      </c>
      <c r="D106" s="91"/>
      <c r="E106" s="82">
        <f t="shared" si="1"/>
        <v>128386.78999999986</v>
      </c>
      <c r="F106" s="164"/>
      <c r="G106" s="165"/>
      <c r="H106" s="166"/>
      <c r="I106" s="167"/>
    </row>
    <row r="107" spans="1:9" s="163" customFormat="1" ht="42.75" hidden="1" customHeight="1" x14ac:dyDescent="0.25">
      <c r="A107" s="161">
        <v>45702</v>
      </c>
      <c r="B107" s="160" t="s">
        <v>46</v>
      </c>
      <c r="C107" s="90">
        <v>7.5</v>
      </c>
      <c r="D107" s="91"/>
      <c r="E107" s="82">
        <f t="shared" si="1"/>
        <v>128379.28999999986</v>
      </c>
      <c r="F107" s="164"/>
      <c r="G107" s="165"/>
      <c r="H107" s="166"/>
      <c r="I107" s="167"/>
    </row>
    <row r="108" spans="1:9" s="163" customFormat="1" ht="42.75" hidden="1" customHeight="1" x14ac:dyDescent="0.25">
      <c r="A108" s="161">
        <v>45702</v>
      </c>
      <c r="B108" s="160" t="s">
        <v>47</v>
      </c>
      <c r="C108" s="90">
        <v>1.2</v>
      </c>
      <c r="D108" s="91"/>
      <c r="E108" s="82">
        <f t="shared" si="1"/>
        <v>128378.08999999987</v>
      </c>
      <c r="F108" s="164"/>
      <c r="G108" s="165"/>
      <c r="H108" s="166"/>
      <c r="I108" s="167"/>
    </row>
    <row r="109" spans="1:9" s="163" customFormat="1" ht="42.75" hidden="1" customHeight="1" x14ac:dyDescent="0.25">
      <c r="A109" s="161">
        <v>45702</v>
      </c>
      <c r="B109" s="160" t="s">
        <v>191</v>
      </c>
      <c r="C109" s="90">
        <v>6084.96</v>
      </c>
      <c r="D109" s="91"/>
      <c r="E109" s="82">
        <f t="shared" si="1"/>
        <v>122293.12999999986</v>
      </c>
      <c r="F109" s="164"/>
      <c r="G109" s="165"/>
      <c r="H109" s="166"/>
      <c r="I109" s="167"/>
    </row>
    <row r="110" spans="1:9" s="163" customFormat="1" ht="42.75" hidden="1" customHeight="1" x14ac:dyDescent="0.25">
      <c r="A110" s="161">
        <v>45702</v>
      </c>
      <c r="B110" s="160" t="s">
        <v>192</v>
      </c>
      <c r="C110" s="90">
        <v>2494</v>
      </c>
      <c r="D110" s="91"/>
      <c r="E110" s="82">
        <f t="shared" si="1"/>
        <v>119799.12999999986</v>
      </c>
      <c r="F110" s="164"/>
      <c r="G110" s="165"/>
      <c r="H110" s="166"/>
      <c r="I110" s="167"/>
    </row>
    <row r="111" spans="1:9" s="163" customFormat="1" ht="42.75" hidden="1" customHeight="1" x14ac:dyDescent="0.25">
      <c r="A111" s="161">
        <v>45702</v>
      </c>
      <c r="B111" s="160" t="s">
        <v>46</v>
      </c>
      <c r="C111" s="90">
        <v>7.5</v>
      </c>
      <c r="D111" s="91"/>
      <c r="E111" s="82">
        <f t="shared" si="1"/>
        <v>119791.62999999986</v>
      </c>
      <c r="F111" s="164"/>
      <c r="G111" s="165"/>
      <c r="H111" s="166"/>
      <c r="I111" s="167"/>
    </row>
    <row r="112" spans="1:9" s="163" customFormat="1" ht="42.75" hidden="1" customHeight="1" x14ac:dyDescent="0.25">
      <c r="A112" s="161">
        <v>45702</v>
      </c>
      <c r="B112" s="160" t="s">
        <v>47</v>
      </c>
      <c r="C112" s="90">
        <v>1.2</v>
      </c>
      <c r="D112" s="91"/>
      <c r="E112" s="82">
        <f t="shared" si="1"/>
        <v>119790.42999999986</v>
      </c>
      <c r="F112" s="164"/>
      <c r="G112" s="165"/>
      <c r="H112" s="166"/>
      <c r="I112" s="167"/>
    </row>
    <row r="113" spans="1:9" s="163" customFormat="1" ht="42.75" hidden="1" customHeight="1" x14ac:dyDescent="0.25">
      <c r="A113" s="161">
        <v>45702</v>
      </c>
      <c r="B113" s="160" t="s">
        <v>193</v>
      </c>
      <c r="C113" s="90">
        <v>50000</v>
      </c>
      <c r="D113" s="91"/>
      <c r="E113" s="82">
        <f t="shared" si="1"/>
        <v>69790.429999999862</v>
      </c>
      <c r="F113" s="164"/>
      <c r="G113" s="165"/>
      <c r="H113" s="166"/>
      <c r="I113" s="167"/>
    </row>
    <row r="114" spans="1:9" s="163" customFormat="1" ht="42.75" hidden="1" customHeight="1" x14ac:dyDescent="0.25">
      <c r="A114" s="161">
        <v>45702</v>
      </c>
      <c r="B114" s="160" t="s">
        <v>46</v>
      </c>
      <c r="C114" s="90">
        <v>7.5</v>
      </c>
      <c r="D114" s="91"/>
      <c r="E114" s="82">
        <f t="shared" si="1"/>
        <v>69782.929999999862</v>
      </c>
      <c r="F114" s="164"/>
      <c r="G114" s="165"/>
      <c r="H114" s="166"/>
      <c r="I114" s="167"/>
    </row>
    <row r="115" spans="1:9" s="163" customFormat="1" ht="42.75" hidden="1" customHeight="1" x14ac:dyDescent="0.25">
      <c r="A115" s="161">
        <v>45702</v>
      </c>
      <c r="B115" s="160" t="s">
        <v>47</v>
      </c>
      <c r="C115" s="90">
        <v>1.2</v>
      </c>
      <c r="D115" s="91"/>
      <c r="E115" s="82">
        <f t="shared" si="1"/>
        <v>69781.729999999865</v>
      </c>
      <c r="F115" s="164"/>
      <c r="G115" s="165"/>
      <c r="H115" s="166"/>
      <c r="I115" s="167"/>
    </row>
    <row r="116" spans="1:9" s="163" customFormat="1" ht="42.75" hidden="1" customHeight="1" x14ac:dyDescent="0.25">
      <c r="A116" s="161">
        <v>45702</v>
      </c>
      <c r="B116" s="160" t="s">
        <v>194</v>
      </c>
      <c r="C116" s="90"/>
      <c r="D116" s="91">
        <v>50000</v>
      </c>
      <c r="E116" s="82">
        <f t="shared" si="1"/>
        <v>119781.72999999986</v>
      </c>
      <c r="F116" s="164"/>
      <c r="G116" s="165"/>
      <c r="H116" s="166"/>
      <c r="I116" s="167"/>
    </row>
    <row r="117" spans="1:9" s="163" customFormat="1" ht="42.75" hidden="1" customHeight="1" x14ac:dyDescent="0.25">
      <c r="A117" s="161">
        <v>45702</v>
      </c>
      <c r="B117" s="160" t="s">
        <v>79</v>
      </c>
      <c r="C117" s="90">
        <v>50000</v>
      </c>
      <c r="D117" s="91"/>
      <c r="E117" s="82">
        <f t="shared" si="1"/>
        <v>69781.729999999865</v>
      </c>
      <c r="F117" s="164"/>
      <c r="G117" s="165"/>
      <c r="H117" s="166"/>
      <c r="I117" s="167"/>
    </row>
    <row r="118" spans="1:9" s="163" customFormat="1" ht="42.75" hidden="1" customHeight="1" x14ac:dyDescent="0.25">
      <c r="A118" s="161">
        <v>45702</v>
      </c>
      <c r="B118" s="160" t="s">
        <v>46</v>
      </c>
      <c r="C118" s="90">
        <v>7.5</v>
      </c>
      <c r="D118" s="91"/>
      <c r="E118" s="82">
        <f t="shared" si="1"/>
        <v>69774.229999999865</v>
      </c>
      <c r="F118" s="164"/>
      <c r="G118" s="165"/>
      <c r="H118" s="166"/>
      <c r="I118" s="167"/>
    </row>
    <row r="119" spans="1:9" s="163" customFormat="1" ht="42.75" hidden="1" customHeight="1" x14ac:dyDescent="0.25">
      <c r="A119" s="161">
        <v>45702</v>
      </c>
      <c r="B119" s="160" t="s">
        <v>47</v>
      </c>
      <c r="C119" s="90">
        <v>1.2</v>
      </c>
      <c r="D119" s="91"/>
      <c r="E119" s="82">
        <f t="shared" si="1"/>
        <v>69773.029999999868</v>
      </c>
      <c r="F119" s="164"/>
      <c r="G119" s="165"/>
      <c r="H119" s="166"/>
      <c r="I119" s="167"/>
    </row>
    <row r="120" spans="1:9" s="163" customFormat="1" ht="42.75" customHeight="1" x14ac:dyDescent="0.25">
      <c r="A120" s="161">
        <v>45702</v>
      </c>
      <c r="B120" s="160" t="s">
        <v>195</v>
      </c>
      <c r="C120" s="90"/>
      <c r="D120" s="169">
        <v>42108</v>
      </c>
      <c r="E120" s="82">
        <f t="shared" si="1"/>
        <v>111881.02999999987</v>
      </c>
      <c r="F120" s="174">
        <v>88</v>
      </c>
      <c r="G120" s="175">
        <v>4135</v>
      </c>
      <c r="H120" s="176" t="s">
        <v>82</v>
      </c>
      <c r="I120" s="177" t="s">
        <v>37</v>
      </c>
    </row>
    <row r="121" spans="1:9" s="163" customFormat="1" ht="42" customHeight="1" x14ac:dyDescent="0.25">
      <c r="A121" s="161">
        <v>45702</v>
      </c>
      <c r="B121" s="160" t="s">
        <v>196</v>
      </c>
      <c r="C121" s="90"/>
      <c r="D121" s="169">
        <v>8120</v>
      </c>
      <c r="E121" s="82">
        <f t="shared" si="1"/>
        <v>120001.02999999987</v>
      </c>
      <c r="F121" s="174">
        <v>88</v>
      </c>
      <c r="G121" s="175">
        <v>4136</v>
      </c>
      <c r="H121" s="176" t="s">
        <v>83</v>
      </c>
      <c r="I121" s="177" t="s">
        <v>37</v>
      </c>
    </row>
    <row r="122" spans="1:9" s="163" customFormat="1" ht="42.75" hidden="1" customHeight="1" x14ac:dyDescent="0.25">
      <c r="A122" s="161">
        <v>45702</v>
      </c>
      <c r="B122" s="160" t="s">
        <v>177</v>
      </c>
      <c r="C122" s="90">
        <v>3000</v>
      </c>
      <c r="D122" s="91"/>
      <c r="E122" s="82">
        <f t="shared" si="1"/>
        <v>117001.02999999987</v>
      </c>
      <c r="F122" s="164"/>
      <c r="G122" s="165"/>
      <c r="H122" s="166"/>
      <c r="I122" s="167"/>
    </row>
    <row r="123" spans="1:9" s="163" customFormat="1" ht="42.75" hidden="1" customHeight="1" x14ac:dyDescent="0.25">
      <c r="A123" s="161">
        <v>45702</v>
      </c>
      <c r="B123" s="160" t="s">
        <v>149</v>
      </c>
      <c r="C123" s="90">
        <v>7.5</v>
      </c>
      <c r="D123" s="91"/>
      <c r="E123" s="82">
        <f t="shared" si="1"/>
        <v>116993.52999999987</v>
      </c>
      <c r="F123" s="164"/>
      <c r="G123" s="165"/>
      <c r="H123" s="166"/>
      <c r="I123" s="167"/>
    </row>
    <row r="124" spans="1:9" s="163" customFormat="1" ht="42.75" hidden="1" customHeight="1" x14ac:dyDescent="0.25">
      <c r="A124" s="161">
        <v>45702</v>
      </c>
      <c r="B124" s="160" t="s">
        <v>150</v>
      </c>
      <c r="C124" s="90">
        <v>1.2</v>
      </c>
      <c r="D124" s="91"/>
      <c r="E124" s="82">
        <f t="shared" si="1"/>
        <v>116992.32999999987</v>
      </c>
      <c r="F124" s="164"/>
      <c r="G124" s="165"/>
      <c r="H124" s="166"/>
      <c r="I124" s="167"/>
    </row>
    <row r="125" spans="1:9" s="163" customFormat="1" ht="42.75" hidden="1" customHeight="1" x14ac:dyDescent="0.25">
      <c r="A125" s="161">
        <v>45702</v>
      </c>
      <c r="B125" s="160" t="s">
        <v>197</v>
      </c>
      <c r="C125" s="90">
        <v>9189.1299999999992</v>
      </c>
      <c r="D125" s="91"/>
      <c r="E125" s="82">
        <f t="shared" si="1"/>
        <v>107803.19999999987</v>
      </c>
      <c r="F125" s="164"/>
      <c r="G125" s="165"/>
      <c r="H125" s="166"/>
      <c r="I125" s="167"/>
    </row>
    <row r="126" spans="1:9" s="163" customFormat="1" ht="42.75" hidden="1" customHeight="1" x14ac:dyDescent="0.25">
      <c r="A126" s="161">
        <v>45702</v>
      </c>
      <c r="B126" s="160" t="s">
        <v>149</v>
      </c>
      <c r="C126" s="90">
        <v>7.5</v>
      </c>
      <c r="D126" s="91"/>
      <c r="E126" s="82">
        <f t="shared" si="1"/>
        <v>107795.69999999987</v>
      </c>
      <c r="F126" s="164"/>
      <c r="G126" s="165"/>
      <c r="H126" s="166"/>
      <c r="I126" s="167"/>
    </row>
    <row r="127" spans="1:9" s="163" customFormat="1" ht="42.75" hidden="1" customHeight="1" x14ac:dyDescent="0.25">
      <c r="A127" s="161">
        <v>45702</v>
      </c>
      <c r="B127" s="160" t="s">
        <v>150</v>
      </c>
      <c r="C127" s="90">
        <v>1.2</v>
      </c>
      <c r="D127" s="91"/>
      <c r="E127" s="82">
        <f t="shared" si="1"/>
        <v>107794.49999999987</v>
      </c>
      <c r="F127" s="164"/>
      <c r="G127" s="165"/>
      <c r="H127" s="166"/>
      <c r="I127" s="167"/>
    </row>
    <row r="128" spans="1:9" s="163" customFormat="1" ht="42.75" hidden="1" customHeight="1" x14ac:dyDescent="0.25">
      <c r="A128" s="161">
        <v>45702</v>
      </c>
      <c r="B128" s="160" t="s">
        <v>198</v>
      </c>
      <c r="C128" s="90">
        <v>13366.68</v>
      </c>
      <c r="D128" s="91"/>
      <c r="E128" s="82">
        <f t="shared" si="1"/>
        <v>94427.819999999861</v>
      </c>
      <c r="F128" s="164"/>
      <c r="G128" s="165"/>
      <c r="H128" s="166"/>
      <c r="I128" s="167"/>
    </row>
    <row r="129" spans="1:9" s="163" customFormat="1" ht="42.75" hidden="1" customHeight="1" x14ac:dyDescent="0.25">
      <c r="A129" s="161">
        <v>45702</v>
      </c>
      <c r="B129" s="160" t="s">
        <v>149</v>
      </c>
      <c r="C129" s="90">
        <v>7.5</v>
      </c>
      <c r="D129" s="91"/>
      <c r="E129" s="82">
        <f t="shared" si="1"/>
        <v>94420.319999999861</v>
      </c>
      <c r="F129" s="164"/>
      <c r="G129" s="165"/>
      <c r="H129" s="166"/>
      <c r="I129" s="167"/>
    </row>
    <row r="130" spans="1:9" s="163" customFormat="1" ht="42.75" hidden="1" customHeight="1" x14ac:dyDescent="0.25">
      <c r="A130" s="161">
        <v>45702</v>
      </c>
      <c r="B130" s="160" t="s">
        <v>150</v>
      </c>
      <c r="C130" s="90">
        <v>1.2</v>
      </c>
      <c r="D130" s="91"/>
      <c r="E130" s="82">
        <f t="shared" si="1"/>
        <v>94419.119999999864</v>
      </c>
      <c r="F130" s="164"/>
      <c r="G130" s="165"/>
      <c r="H130" s="166"/>
      <c r="I130" s="167"/>
    </row>
    <row r="131" spans="1:9" s="163" customFormat="1" ht="42.75" hidden="1" customHeight="1" x14ac:dyDescent="0.25">
      <c r="A131" s="161">
        <v>45702</v>
      </c>
      <c r="B131" s="160" t="s">
        <v>185</v>
      </c>
      <c r="C131" s="90"/>
      <c r="D131" s="91">
        <v>100000</v>
      </c>
      <c r="E131" s="82">
        <f t="shared" si="1"/>
        <v>194419.11999999988</v>
      </c>
      <c r="F131" s="164"/>
      <c r="G131" s="165"/>
      <c r="H131" s="166"/>
      <c r="I131" s="167"/>
    </row>
    <row r="132" spans="1:9" s="163" customFormat="1" ht="42.75" hidden="1" customHeight="1" x14ac:dyDescent="0.25">
      <c r="A132" s="161">
        <v>45702</v>
      </c>
      <c r="B132" s="160" t="s">
        <v>148</v>
      </c>
      <c r="C132" s="90">
        <v>28000</v>
      </c>
      <c r="D132" s="91"/>
      <c r="E132" s="82">
        <f t="shared" si="1"/>
        <v>166419.11999999988</v>
      </c>
      <c r="F132" s="164"/>
      <c r="G132" s="165"/>
      <c r="H132" s="166"/>
      <c r="I132" s="167"/>
    </row>
    <row r="133" spans="1:9" s="163" customFormat="1" ht="42.75" hidden="1" customHeight="1" x14ac:dyDescent="0.25">
      <c r="A133" s="161">
        <v>45702</v>
      </c>
      <c r="B133" s="160" t="s">
        <v>149</v>
      </c>
      <c r="C133" s="90">
        <v>7.5</v>
      </c>
      <c r="D133" s="91"/>
      <c r="E133" s="82">
        <f t="shared" si="1"/>
        <v>166411.61999999988</v>
      </c>
      <c r="F133" s="164"/>
      <c r="G133" s="165"/>
      <c r="H133" s="166"/>
      <c r="I133" s="167"/>
    </row>
    <row r="134" spans="1:9" s="163" customFormat="1" ht="42.75" hidden="1" customHeight="1" x14ac:dyDescent="0.25">
      <c r="A134" s="161">
        <v>45702</v>
      </c>
      <c r="B134" s="160" t="s">
        <v>150</v>
      </c>
      <c r="C134" s="90">
        <v>1.2</v>
      </c>
      <c r="D134" s="91"/>
      <c r="E134" s="82">
        <f t="shared" si="1"/>
        <v>166410.41999999987</v>
      </c>
      <c r="F134" s="164"/>
      <c r="G134" s="165"/>
      <c r="H134" s="166"/>
      <c r="I134" s="167"/>
    </row>
    <row r="135" spans="1:9" s="163" customFormat="1" ht="42.75" hidden="1" customHeight="1" x14ac:dyDescent="0.25">
      <c r="A135" s="161">
        <v>45703</v>
      </c>
      <c r="B135" s="160" t="s">
        <v>199</v>
      </c>
      <c r="C135" s="90">
        <v>7396</v>
      </c>
      <c r="D135" s="91"/>
      <c r="E135" s="82">
        <f t="shared" ref="E135:E198" si="2">E134-C135+D135</f>
        <v>159014.41999999987</v>
      </c>
      <c r="F135" s="164"/>
      <c r="G135" s="165"/>
      <c r="H135" s="166"/>
      <c r="I135" s="167"/>
    </row>
    <row r="136" spans="1:9" s="163" customFormat="1" ht="42.75" hidden="1" customHeight="1" x14ac:dyDescent="0.25">
      <c r="A136" s="161">
        <v>45703</v>
      </c>
      <c r="B136" s="160" t="s">
        <v>200</v>
      </c>
      <c r="C136" s="90">
        <v>69</v>
      </c>
      <c r="D136" s="91"/>
      <c r="E136" s="82">
        <f t="shared" si="2"/>
        <v>158945.41999999987</v>
      </c>
      <c r="F136" s="164"/>
      <c r="G136" s="165"/>
      <c r="H136" s="166"/>
      <c r="I136" s="167"/>
    </row>
    <row r="137" spans="1:9" s="163" customFormat="1" ht="42.75" hidden="1" customHeight="1" x14ac:dyDescent="0.25">
      <c r="A137" s="161">
        <v>45703</v>
      </c>
      <c r="B137" s="160" t="s">
        <v>201</v>
      </c>
      <c r="C137" s="90">
        <v>6903.53</v>
      </c>
      <c r="D137" s="91"/>
      <c r="E137" s="82">
        <f t="shared" si="2"/>
        <v>152041.88999999987</v>
      </c>
      <c r="F137" s="164"/>
      <c r="G137" s="165"/>
      <c r="H137" s="166"/>
      <c r="I137" s="167"/>
    </row>
    <row r="138" spans="1:9" s="163" customFormat="1" ht="42.75" hidden="1" customHeight="1" x14ac:dyDescent="0.25">
      <c r="A138" s="161">
        <v>45703</v>
      </c>
      <c r="B138" s="160" t="s">
        <v>202</v>
      </c>
      <c r="C138" s="90">
        <v>38546.71</v>
      </c>
      <c r="D138" s="91"/>
      <c r="E138" s="82">
        <f t="shared" si="2"/>
        <v>113495.17999999988</v>
      </c>
      <c r="F138" s="164"/>
      <c r="G138" s="165"/>
      <c r="H138" s="166"/>
      <c r="I138" s="167"/>
    </row>
    <row r="139" spans="1:9" s="163" customFormat="1" ht="42.75" hidden="1" customHeight="1" x14ac:dyDescent="0.25">
      <c r="A139" s="161">
        <v>45703</v>
      </c>
      <c r="B139" s="160" t="s">
        <v>149</v>
      </c>
      <c r="C139" s="90">
        <v>7.5</v>
      </c>
      <c r="D139" s="91"/>
      <c r="E139" s="82">
        <f t="shared" si="2"/>
        <v>113487.67999999988</v>
      </c>
      <c r="F139" s="164"/>
      <c r="G139" s="165"/>
      <c r="H139" s="166"/>
      <c r="I139" s="167"/>
    </row>
    <row r="140" spans="1:9" s="163" customFormat="1" ht="42.75" hidden="1" customHeight="1" x14ac:dyDescent="0.25">
      <c r="A140" s="161">
        <v>45703</v>
      </c>
      <c r="B140" s="160" t="s">
        <v>150</v>
      </c>
      <c r="C140" s="90">
        <v>1.2</v>
      </c>
      <c r="D140" s="91"/>
      <c r="E140" s="82">
        <f t="shared" si="2"/>
        <v>113486.47999999988</v>
      </c>
      <c r="F140" s="164"/>
      <c r="G140" s="165"/>
      <c r="H140" s="166"/>
      <c r="I140" s="167"/>
    </row>
    <row r="141" spans="1:9" s="163" customFormat="1" ht="42.75" hidden="1" customHeight="1" x14ac:dyDescent="0.25">
      <c r="A141" s="161">
        <v>45704</v>
      </c>
      <c r="B141" s="160" t="s">
        <v>203</v>
      </c>
      <c r="C141" s="90">
        <v>1475.3</v>
      </c>
      <c r="D141" s="91"/>
      <c r="E141" s="82">
        <f t="shared" si="2"/>
        <v>112011.17999999988</v>
      </c>
      <c r="F141" s="164"/>
      <c r="G141" s="165"/>
      <c r="H141" s="166"/>
      <c r="I141" s="167"/>
    </row>
    <row r="142" spans="1:9" s="163" customFormat="1" ht="42.75" hidden="1" customHeight="1" x14ac:dyDescent="0.25">
      <c r="A142" s="161">
        <v>45704</v>
      </c>
      <c r="B142" s="160" t="s">
        <v>204</v>
      </c>
      <c r="C142" s="90">
        <v>3791.29</v>
      </c>
      <c r="D142" s="91"/>
      <c r="E142" s="82">
        <f t="shared" si="2"/>
        <v>108219.88999999988</v>
      </c>
      <c r="F142" s="164"/>
      <c r="G142" s="165"/>
      <c r="H142" s="166"/>
      <c r="I142" s="167"/>
    </row>
    <row r="143" spans="1:9" s="163" customFormat="1" ht="42.75" hidden="1" customHeight="1" x14ac:dyDescent="0.25">
      <c r="A143" s="161">
        <v>45704</v>
      </c>
      <c r="B143" s="160" t="s">
        <v>205</v>
      </c>
      <c r="C143" s="90">
        <v>3547.73</v>
      </c>
      <c r="D143" s="91"/>
      <c r="E143" s="82">
        <f t="shared" si="2"/>
        <v>104672.15999999989</v>
      </c>
      <c r="F143" s="164"/>
      <c r="G143" s="165"/>
      <c r="H143" s="166"/>
      <c r="I143" s="167"/>
    </row>
    <row r="144" spans="1:9" s="163" customFormat="1" ht="42.75" customHeight="1" x14ac:dyDescent="0.25">
      <c r="A144" s="161">
        <v>45705</v>
      </c>
      <c r="B144" s="160" t="s">
        <v>206</v>
      </c>
      <c r="C144" s="90"/>
      <c r="D144" s="169">
        <v>58290</v>
      </c>
      <c r="E144" s="82">
        <f t="shared" si="2"/>
        <v>162962.15999999989</v>
      </c>
      <c r="F144" s="174">
        <v>266</v>
      </c>
      <c r="G144" s="175">
        <v>4143</v>
      </c>
      <c r="H144" s="176" t="s">
        <v>94</v>
      </c>
      <c r="I144" s="177" t="s">
        <v>65</v>
      </c>
    </row>
    <row r="145" spans="1:11" s="163" customFormat="1" ht="42.75" hidden="1" customHeight="1" x14ac:dyDescent="0.25">
      <c r="A145" s="161">
        <v>45705</v>
      </c>
      <c r="B145" s="160" t="s">
        <v>207</v>
      </c>
      <c r="C145" s="90">
        <v>2296.8000000000002</v>
      </c>
      <c r="D145" s="91"/>
      <c r="E145" s="82">
        <f t="shared" si="2"/>
        <v>160665.3599999999</v>
      </c>
      <c r="F145" s="164"/>
      <c r="G145" s="165"/>
      <c r="H145" s="166"/>
      <c r="I145" s="167"/>
    </row>
    <row r="146" spans="1:11" s="163" customFormat="1" ht="42.75" hidden="1" customHeight="1" x14ac:dyDescent="0.25">
      <c r="A146" s="161">
        <v>45705</v>
      </c>
      <c r="B146" s="160" t="s">
        <v>149</v>
      </c>
      <c r="C146" s="90">
        <v>7.5</v>
      </c>
      <c r="D146" s="91"/>
      <c r="E146" s="82">
        <f t="shared" si="2"/>
        <v>160657.8599999999</v>
      </c>
      <c r="F146" s="164"/>
      <c r="G146" s="165"/>
      <c r="H146" s="166"/>
      <c r="I146" s="167"/>
    </row>
    <row r="147" spans="1:11" s="163" customFormat="1" ht="42.75" hidden="1" customHeight="1" x14ac:dyDescent="0.25">
      <c r="A147" s="161">
        <v>45705</v>
      </c>
      <c r="B147" s="160" t="s">
        <v>150</v>
      </c>
      <c r="C147" s="90">
        <v>1.2</v>
      </c>
      <c r="D147" s="91"/>
      <c r="E147" s="82">
        <f t="shared" si="2"/>
        <v>160656.65999999989</v>
      </c>
      <c r="F147" s="164"/>
      <c r="G147" s="165"/>
      <c r="H147" s="166"/>
      <c r="I147" s="167"/>
    </row>
    <row r="148" spans="1:11" s="163" customFormat="1" ht="42.75" hidden="1" customHeight="1" x14ac:dyDescent="0.25">
      <c r="A148" s="161">
        <v>45705</v>
      </c>
      <c r="B148" s="160" t="s">
        <v>208</v>
      </c>
      <c r="C148" s="90">
        <v>50668.800000000003</v>
      </c>
      <c r="D148" s="91"/>
      <c r="E148" s="82">
        <f t="shared" si="2"/>
        <v>109987.85999999988</v>
      </c>
      <c r="F148" s="164"/>
      <c r="G148" s="165"/>
      <c r="H148" s="166"/>
      <c r="I148" s="167"/>
    </row>
    <row r="149" spans="1:11" s="163" customFormat="1" ht="42.75" hidden="1" customHeight="1" x14ac:dyDescent="0.25">
      <c r="A149" s="161">
        <v>45705</v>
      </c>
      <c r="B149" s="160" t="s">
        <v>149</v>
      </c>
      <c r="C149" s="90">
        <v>7.5</v>
      </c>
      <c r="D149" s="91"/>
      <c r="E149" s="82">
        <f t="shared" si="2"/>
        <v>109980.35999999988</v>
      </c>
      <c r="F149" s="164"/>
      <c r="G149" s="165"/>
      <c r="H149" s="166"/>
      <c r="I149" s="167"/>
    </row>
    <row r="150" spans="1:11" s="163" customFormat="1" ht="42.75" hidden="1" customHeight="1" x14ac:dyDescent="0.25">
      <c r="A150" s="161">
        <v>45705</v>
      </c>
      <c r="B150" s="160" t="s">
        <v>150</v>
      </c>
      <c r="C150" s="90">
        <v>1.2</v>
      </c>
      <c r="D150" s="91"/>
      <c r="E150" s="82">
        <f t="shared" si="2"/>
        <v>109979.15999999989</v>
      </c>
      <c r="F150" s="164"/>
      <c r="G150" s="165"/>
      <c r="H150" s="166"/>
      <c r="I150" s="167"/>
    </row>
    <row r="151" spans="1:11" s="163" customFormat="1" ht="42.75" hidden="1" customHeight="1" x14ac:dyDescent="0.25">
      <c r="A151" s="161">
        <v>45705</v>
      </c>
      <c r="B151" s="160" t="s">
        <v>166</v>
      </c>
      <c r="C151" s="90">
        <v>19276.150000000001</v>
      </c>
      <c r="D151" s="91"/>
      <c r="E151" s="82">
        <f t="shared" si="2"/>
        <v>90703.009999999893</v>
      </c>
      <c r="F151" s="164"/>
      <c r="G151" s="165"/>
      <c r="H151" s="166"/>
      <c r="I151" s="167"/>
    </row>
    <row r="152" spans="1:11" s="163" customFormat="1" ht="42.75" hidden="1" customHeight="1" x14ac:dyDescent="0.25">
      <c r="A152" s="161">
        <v>45705</v>
      </c>
      <c r="B152" s="160" t="s">
        <v>149</v>
      </c>
      <c r="C152" s="90">
        <v>7.5</v>
      </c>
      <c r="D152" s="91"/>
      <c r="E152" s="82">
        <f t="shared" si="2"/>
        <v>90695.509999999893</v>
      </c>
      <c r="F152" s="164"/>
      <c r="G152" s="165"/>
      <c r="H152" s="166"/>
      <c r="I152" s="167"/>
    </row>
    <row r="153" spans="1:11" s="163" customFormat="1" ht="42.75" hidden="1" customHeight="1" x14ac:dyDescent="0.25">
      <c r="A153" s="161">
        <v>45705</v>
      </c>
      <c r="B153" s="160" t="s">
        <v>150</v>
      </c>
      <c r="C153" s="90">
        <v>1.2</v>
      </c>
      <c r="D153" s="91"/>
      <c r="E153" s="82">
        <f t="shared" si="2"/>
        <v>90694.309999999896</v>
      </c>
      <c r="F153" s="164"/>
      <c r="G153" s="165"/>
      <c r="H153" s="166"/>
      <c r="I153" s="167"/>
    </row>
    <row r="154" spans="1:11" s="163" customFormat="1" ht="42.75" hidden="1" customHeight="1" x14ac:dyDescent="0.25">
      <c r="A154" s="161">
        <v>45705</v>
      </c>
      <c r="B154" s="160" t="s">
        <v>209</v>
      </c>
      <c r="C154" s="90">
        <v>7800</v>
      </c>
      <c r="D154" s="91"/>
      <c r="E154" s="82">
        <f t="shared" si="2"/>
        <v>82894.309999999896</v>
      </c>
      <c r="F154" s="164"/>
      <c r="G154" s="165"/>
      <c r="H154" s="166"/>
      <c r="I154" s="167"/>
    </row>
    <row r="155" spans="1:11" s="163" customFormat="1" ht="42.75" hidden="1" customHeight="1" x14ac:dyDescent="0.25">
      <c r="A155" s="161">
        <v>45705</v>
      </c>
      <c r="B155" s="160" t="s">
        <v>149</v>
      </c>
      <c r="C155" s="90">
        <v>7.5</v>
      </c>
      <c r="D155" s="91"/>
      <c r="E155" s="82">
        <f t="shared" si="2"/>
        <v>82886.809999999896</v>
      </c>
      <c r="F155" s="164"/>
      <c r="G155" s="165"/>
      <c r="H155" s="166"/>
      <c r="I155" s="167"/>
    </row>
    <row r="156" spans="1:11" s="163" customFormat="1" ht="42.75" hidden="1" customHeight="1" x14ac:dyDescent="0.25">
      <c r="A156" s="161">
        <v>45705</v>
      </c>
      <c r="B156" s="160" t="s">
        <v>150</v>
      </c>
      <c r="C156" s="90">
        <v>1.2</v>
      </c>
      <c r="D156" s="91"/>
      <c r="E156" s="82">
        <f t="shared" si="2"/>
        <v>82885.609999999899</v>
      </c>
      <c r="F156" s="164"/>
      <c r="G156" s="165"/>
      <c r="H156" s="166"/>
      <c r="I156" s="167"/>
    </row>
    <row r="157" spans="1:11" s="163" customFormat="1" ht="42.75" customHeight="1" x14ac:dyDescent="0.25">
      <c r="A157" s="161">
        <v>45705</v>
      </c>
      <c r="B157" s="160" t="s">
        <v>147</v>
      </c>
      <c r="C157" s="90"/>
      <c r="D157" s="169">
        <v>50387.53</v>
      </c>
      <c r="E157" s="82">
        <f t="shared" si="2"/>
        <v>133273.1399999999</v>
      </c>
      <c r="F157" s="174">
        <v>298</v>
      </c>
      <c r="G157" s="175">
        <v>4176</v>
      </c>
      <c r="H157" s="176" t="s">
        <v>95</v>
      </c>
      <c r="I157" s="177" t="s">
        <v>37</v>
      </c>
      <c r="J157" s="216">
        <v>50611.96</v>
      </c>
      <c r="K157" s="218">
        <f>D157-J157</f>
        <v>-224.43000000000029</v>
      </c>
    </row>
    <row r="158" spans="1:11" s="163" customFormat="1" ht="42.75" hidden="1" customHeight="1" x14ac:dyDescent="0.25">
      <c r="A158" s="161">
        <v>45705</v>
      </c>
      <c r="B158" s="160" t="s">
        <v>148</v>
      </c>
      <c r="C158" s="90">
        <v>20000</v>
      </c>
      <c r="D158" s="91"/>
      <c r="E158" s="82">
        <f t="shared" si="2"/>
        <v>113273.1399999999</v>
      </c>
      <c r="F158" s="164"/>
      <c r="G158" s="165"/>
      <c r="H158" s="166"/>
      <c r="I158" s="167"/>
    </row>
    <row r="159" spans="1:11" s="163" customFormat="1" ht="42.75" hidden="1" customHeight="1" x14ac:dyDescent="0.25">
      <c r="A159" s="161">
        <v>45705</v>
      </c>
      <c r="B159" s="160" t="s">
        <v>149</v>
      </c>
      <c r="C159" s="90">
        <v>7.5</v>
      </c>
      <c r="D159" s="91"/>
      <c r="E159" s="82">
        <f t="shared" si="2"/>
        <v>113265.6399999999</v>
      </c>
      <c r="F159" s="164"/>
      <c r="G159" s="165"/>
      <c r="H159" s="166"/>
      <c r="I159" s="167"/>
    </row>
    <row r="160" spans="1:11" s="163" customFormat="1" ht="42.75" hidden="1" customHeight="1" x14ac:dyDescent="0.25">
      <c r="A160" s="161">
        <v>45705</v>
      </c>
      <c r="B160" s="160" t="s">
        <v>150</v>
      </c>
      <c r="C160" s="90">
        <v>1.2</v>
      </c>
      <c r="D160" s="91"/>
      <c r="E160" s="82">
        <f t="shared" si="2"/>
        <v>113264.4399999999</v>
      </c>
      <c r="F160" s="164"/>
      <c r="G160" s="165"/>
      <c r="H160" s="166"/>
      <c r="I160" s="167"/>
    </row>
    <row r="161" spans="1:9" s="163" customFormat="1" ht="42.75" hidden="1" customHeight="1" x14ac:dyDescent="0.25">
      <c r="A161" s="161">
        <v>45706</v>
      </c>
      <c r="B161" s="160" t="s">
        <v>210</v>
      </c>
      <c r="C161" s="90">
        <v>1450.88</v>
      </c>
      <c r="D161" s="91"/>
      <c r="E161" s="82">
        <f t="shared" si="2"/>
        <v>111813.5599999999</v>
      </c>
      <c r="F161" s="164"/>
      <c r="G161" s="165"/>
      <c r="H161" s="166"/>
      <c r="I161" s="167"/>
    </row>
    <row r="162" spans="1:9" s="163" customFormat="1" ht="42.75" customHeight="1" x14ac:dyDescent="0.25">
      <c r="A162" s="161">
        <v>45706</v>
      </c>
      <c r="B162" s="160" t="s">
        <v>158</v>
      </c>
      <c r="C162" s="90"/>
      <c r="D162" s="169">
        <v>16936</v>
      </c>
      <c r="E162" s="82">
        <f t="shared" si="2"/>
        <v>128749.5599999999</v>
      </c>
      <c r="F162" s="174">
        <v>371</v>
      </c>
      <c r="G162" s="175">
        <v>4144</v>
      </c>
      <c r="H162" s="176" t="s">
        <v>96</v>
      </c>
      <c r="I162" s="177" t="s">
        <v>37</v>
      </c>
    </row>
    <row r="163" spans="1:9" s="163" customFormat="1" ht="42.75" hidden="1" customHeight="1" x14ac:dyDescent="0.25">
      <c r="A163" s="161">
        <v>45706</v>
      </c>
      <c r="B163" s="160" t="s">
        <v>148</v>
      </c>
      <c r="C163" s="90">
        <v>20000</v>
      </c>
      <c r="D163" s="91"/>
      <c r="E163" s="82">
        <f t="shared" si="2"/>
        <v>108749.5599999999</v>
      </c>
      <c r="F163" s="164"/>
      <c r="G163" s="165"/>
      <c r="H163" s="166"/>
      <c r="I163" s="167"/>
    </row>
    <row r="164" spans="1:9" s="163" customFormat="1" ht="42.75" hidden="1" customHeight="1" x14ac:dyDescent="0.25">
      <c r="A164" s="161">
        <v>45706</v>
      </c>
      <c r="B164" s="160" t="s">
        <v>46</v>
      </c>
      <c r="C164" s="90">
        <v>7.5</v>
      </c>
      <c r="D164" s="91"/>
      <c r="E164" s="82">
        <f t="shared" si="2"/>
        <v>108742.0599999999</v>
      </c>
      <c r="F164" s="164"/>
      <c r="G164" s="165"/>
      <c r="H164" s="166"/>
      <c r="I164" s="167"/>
    </row>
    <row r="165" spans="1:9" s="163" customFormat="1" ht="42.75" hidden="1" customHeight="1" x14ac:dyDescent="0.25">
      <c r="A165" s="161">
        <v>45706</v>
      </c>
      <c r="B165" s="160" t="s">
        <v>47</v>
      </c>
      <c r="C165" s="90">
        <v>1.2</v>
      </c>
      <c r="D165" s="91"/>
      <c r="E165" s="82">
        <f t="shared" si="2"/>
        <v>108740.8599999999</v>
      </c>
      <c r="F165" s="164"/>
      <c r="G165" s="165"/>
      <c r="H165" s="166"/>
      <c r="I165" s="167"/>
    </row>
    <row r="166" spans="1:9" s="163" customFormat="1" ht="42.75" customHeight="1" x14ac:dyDescent="0.25">
      <c r="A166" s="161">
        <v>45706</v>
      </c>
      <c r="B166" s="160" t="s">
        <v>211</v>
      </c>
      <c r="C166" s="90"/>
      <c r="D166" s="169">
        <v>204160</v>
      </c>
      <c r="E166" s="82">
        <f t="shared" si="2"/>
        <v>312900.85999999987</v>
      </c>
      <c r="F166" s="174">
        <v>163</v>
      </c>
      <c r="G166" s="175">
        <v>4145</v>
      </c>
      <c r="H166" s="176" t="s">
        <v>97</v>
      </c>
      <c r="I166" s="177" t="s">
        <v>37</v>
      </c>
    </row>
    <row r="167" spans="1:9" s="163" customFormat="1" ht="42.75" hidden="1" customHeight="1" x14ac:dyDescent="0.25">
      <c r="A167" s="161">
        <v>45707</v>
      </c>
      <c r="B167" s="160" t="s">
        <v>212</v>
      </c>
      <c r="C167" s="90">
        <v>1661.12</v>
      </c>
      <c r="D167" s="91"/>
      <c r="E167" s="82">
        <f t="shared" si="2"/>
        <v>311239.73999999987</v>
      </c>
      <c r="F167" s="164"/>
      <c r="G167" s="165"/>
      <c r="H167" s="166"/>
      <c r="I167" s="167"/>
    </row>
    <row r="168" spans="1:9" s="163" customFormat="1" ht="42.75" hidden="1" customHeight="1" x14ac:dyDescent="0.25">
      <c r="A168" s="161">
        <v>45707</v>
      </c>
      <c r="B168" s="160" t="s">
        <v>213</v>
      </c>
      <c r="C168" s="90">
        <v>159215</v>
      </c>
      <c r="D168" s="91"/>
      <c r="E168" s="82">
        <f t="shared" si="2"/>
        <v>152024.73999999987</v>
      </c>
      <c r="F168" s="164"/>
      <c r="G168" s="165"/>
      <c r="H168" s="166"/>
      <c r="I168" s="167"/>
    </row>
    <row r="169" spans="1:9" s="163" customFormat="1" ht="42.75" hidden="1" customHeight="1" x14ac:dyDescent="0.25">
      <c r="A169" s="161">
        <v>45707</v>
      </c>
      <c r="B169" s="160" t="s">
        <v>213</v>
      </c>
      <c r="C169" s="90">
        <v>4980</v>
      </c>
      <c r="D169" s="91"/>
      <c r="E169" s="82">
        <f t="shared" si="2"/>
        <v>147044.73999999987</v>
      </c>
      <c r="F169" s="164"/>
      <c r="G169" s="165"/>
      <c r="H169" s="166"/>
      <c r="I169" s="167"/>
    </row>
    <row r="170" spans="1:9" s="163" customFormat="1" ht="42.75" hidden="1" customHeight="1" x14ac:dyDescent="0.25">
      <c r="A170" s="161">
        <v>45707</v>
      </c>
      <c r="B170" s="160" t="s">
        <v>214</v>
      </c>
      <c r="C170" s="90">
        <v>1995.01</v>
      </c>
      <c r="D170" s="91"/>
      <c r="E170" s="82">
        <f t="shared" si="2"/>
        <v>145049.72999999986</v>
      </c>
      <c r="F170" s="164"/>
      <c r="G170" s="165"/>
      <c r="H170" s="166"/>
      <c r="I170" s="167"/>
    </row>
    <row r="171" spans="1:9" s="163" customFormat="1" ht="42.75" hidden="1" customHeight="1" x14ac:dyDescent="0.25">
      <c r="A171" s="161">
        <v>45707</v>
      </c>
      <c r="B171" s="160" t="s">
        <v>149</v>
      </c>
      <c r="C171" s="90">
        <v>7.5</v>
      </c>
      <c r="D171" s="91"/>
      <c r="E171" s="82">
        <f t="shared" si="2"/>
        <v>145042.22999999986</v>
      </c>
      <c r="F171" s="164"/>
      <c r="G171" s="165"/>
      <c r="H171" s="166"/>
      <c r="I171" s="167"/>
    </row>
    <row r="172" spans="1:9" s="163" customFormat="1" ht="42.75" hidden="1" customHeight="1" x14ac:dyDescent="0.25">
      <c r="A172" s="161">
        <v>45707</v>
      </c>
      <c r="B172" s="160" t="s">
        <v>150</v>
      </c>
      <c r="C172" s="90">
        <v>1.2</v>
      </c>
      <c r="D172" s="91"/>
      <c r="E172" s="82">
        <f t="shared" si="2"/>
        <v>145041.02999999985</v>
      </c>
      <c r="F172" s="164"/>
      <c r="G172" s="165"/>
      <c r="H172" s="166"/>
      <c r="I172" s="167"/>
    </row>
    <row r="173" spans="1:9" s="163" customFormat="1" ht="42.75" hidden="1" customHeight="1" x14ac:dyDescent="0.25">
      <c r="A173" s="161">
        <v>45707</v>
      </c>
      <c r="B173" s="160" t="s">
        <v>153</v>
      </c>
      <c r="C173" s="90">
        <v>15000</v>
      </c>
      <c r="D173" s="91"/>
      <c r="E173" s="82">
        <f t="shared" si="2"/>
        <v>130041.02999999985</v>
      </c>
      <c r="F173" s="164"/>
      <c r="G173" s="165"/>
      <c r="H173" s="166"/>
      <c r="I173" s="167"/>
    </row>
    <row r="174" spans="1:9" s="163" customFormat="1" ht="42.75" hidden="1" customHeight="1" x14ac:dyDescent="0.25">
      <c r="A174" s="161">
        <v>45707</v>
      </c>
      <c r="B174" s="160" t="s">
        <v>46</v>
      </c>
      <c r="C174" s="90">
        <v>7.5</v>
      </c>
      <c r="D174" s="91"/>
      <c r="E174" s="82">
        <f t="shared" si="2"/>
        <v>130033.52999999985</v>
      </c>
      <c r="F174" s="164"/>
      <c r="G174" s="165"/>
      <c r="H174" s="166"/>
      <c r="I174" s="167"/>
    </row>
    <row r="175" spans="1:9" s="163" customFormat="1" ht="42.75" hidden="1" customHeight="1" x14ac:dyDescent="0.25">
      <c r="A175" s="161">
        <v>45707</v>
      </c>
      <c r="B175" s="160" t="s">
        <v>47</v>
      </c>
      <c r="C175" s="90">
        <v>1.2</v>
      </c>
      <c r="D175" s="91"/>
      <c r="E175" s="82">
        <f t="shared" si="2"/>
        <v>130032.32999999986</v>
      </c>
      <c r="F175" s="164"/>
      <c r="G175" s="165"/>
      <c r="H175" s="166"/>
      <c r="I175" s="167"/>
    </row>
    <row r="176" spans="1:9" s="163" customFormat="1" ht="42.75" customHeight="1" x14ac:dyDescent="0.25">
      <c r="A176" s="161">
        <v>45708</v>
      </c>
      <c r="B176" s="160" t="s">
        <v>215</v>
      </c>
      <c r="C176" s="90"/>
      <c r="D176" s="169">
        <v>34742</v>
      </c>
      <c r="E176" s="82">
        <f t="shared" si="2"/>
        <v>164774.32999999984</v>
      </c>
      <c r="F176" s="174">
        <v>62</v>
      </c>
      <c r="G176" s="175">
        <v>4151</v>
      </c>
      <c r="H176" s="176" t="s">
        <v>100</v>
      </c>
      <c r="I176" s="177" t="s">
        <v>37</v>
      </c>
    </row>
    <row r="177" spans="1:10" s="163" customFormat="1" ht="42.75" customHeight="1" x14ac:dyDescent="0.25">
      <c r="A177" s="161">
        <v>45708</v>
      </c>
      <c r="B177" s="160" t="s">
        <v>216</v>
      </c>
      <c r="C177" s="90"/>
      <c r="D177" s="169">
        <v>5800</v>
      </c>
      <c r="E177" s="82">
        <f t="shared" si="2"/>
        <v>170574.32999999984</v>
      </c>
      <c r="F177" s="174">
        <v>177</v>
      </c>
      <c r="G177" s="175">
        <v>4147</v>
      </c>
      <c r="H177" s="176" t="s">
        <v>106</v>
      </c>
      <c r="I177" s="177" t="s">
        <v>37</v>
      </c>
    </row>
    <row r="178" spans="1:10" s="163" customFormat="1" ht="42.75" hidden="1" customHeight="1" x14ac:dyDescent="0.25">
      <c r="A178" s="161">
        <v>45708</v>
      </c>
      <c r="B178" s="160" t="s">
        <v>153</v>
      </c>
      <c r="C178" s="90">
        <v>20000</v>
      </c>
      <c r="D178" s="91"/>
      <c r="E178" s="82">
        <f t="shared" si="2"/>
        <v>150574.32999999984</v>
      </c>
      <c r="F178" s="164"/>
      <c r="G178" s="165"/>
      <c r="H178" s="166"/>
      <c r="I178" s="167"/>
    </row>
    <row r="179" spans="1:10" s="163" customFormat="1" ht="42.75" hidden="1" customHeight="1" x14ac:dyDescent="0.25">
      <c r="A179" s="161">
        <v>45708</v>
      </c>
      <c r="B179" s="160" t="s">
        <v>46</v>
      </c>
      <c r="C179" s="90">
        <v>7.5</v>
      </c>
      <c r="D179" s="91"/>
      <c r="E179" s="82">
        <f t="shared" si="2"/>
        <v>150566.82999999984</v>
      </c>
      <c r="F179" s="164"/>
      <c r="G179" s="165"/>
      <c r="H179" s="166"/>
      <c r="I179" s="167"/>
    </row>
    <row r="180" spans="1:10" s="163" customFormat="1" ht="42.75" hidden="1" customHeight="1" x14ac:dyDescent="0.25">
      <c r="A180" s="161">
        <v>45708</v>
      </c>
      <c r="B180" s="160" t="s">
        <v>47</v>
      </c>
      <c r="C180" s="90">
        <v>1.2</v>
      </c>
      <c r="D180" s="91"/>
      <c r="E180" s="82">
        <f t="shared" si="2"/>
        <v>150565.62999999983</v>
      </c>
      <c r="F180" s="164"/>
      <c r="G180" s="165"/>
      <c r="H180" s="166"/>
      <c r="I180" s="167"/>
    </row>
    <row r="181" spans="1:10" s="163" customFormat="1" ht="42.75" customHeight="1" x14ac:dyDescent="0.25">
      <c r="A181" s="161">
        <v>45709</v>
      </c>
      <c r="B181" s="160" t="s">
        <v>217</v>
      </c>
      <c r="C181" s="90"/>
      <c r="D181" s="169">
        <v>10440</v>
      </c>
      <c r="E181" s="82">
        <f t="shared" si="2"/>
        <v>161005.62999999983</v>
      </c>
      <c r="F181" s="174">
        <v>213</v>
      </c>
      <c r="G181" s="175">
        <v>4186</v>
      </c>
      <c r="H181" s="176" t="s">
        <v>143</v>
      </c>
      <c r="I181" s="177" t="s">
        <v>65</v>
      </c>
      <c r="J181" s="163" t="s">
        <v>144</v>
      </c>
    </row>
    <row r="182" spans="1:10" s="163" customFormat="1" ht="42.75" customHeight="1" x14ac:dyDescent="0.25">
      <c r="A182" s="161">
        <v>45709</v>
      </c>
      <c r="B182" s="160" t="s">
        <v>184</v>
      </c>
      <c r="C182" s="90"/>
      <c r="D182" s="169">
        <v>9512</v>
      </c>
      <c r="E182" s="82">
        <f t="shared" si="2"/>
        <v>170517.62999999983</v>
      </c>
      <c r="F182" s="174">
        <v>103</v>
      </c>
      <c r="G182" s="175">
        <v>4148</v>
      </c>
      <c r="H182" s="176" t="s">
        <v>107</v>
      </c>
      <c r="I182" s="177" t="s">
        <v>37</v>
      </c>
    </row>
    <row r="183" spans="1:10" s="163" customFormat="1" ht="42.75" hidden="1" customHeight="1" x14ac:dyDescent="0.25">
      <c r="A183" s="161">
        <v>45709</v>
      </c>
      <c r="B183" s="160" t="s">
        <v>218</v>
      </c>
      <c r="C183" s="90">
        <v>112000</v>
      </c>
      <c r="D183" s="91"/>
      <c r="E183" s="82">
        <f t="shared" si="2"/>
        <v>58517.62999999983</v>
      </c>
      <c r="F183" s="164"/>
      <c r="G183" s="165"/>
      <c r="H183" s="166"/>
      <c r="I183" s="167"/>
    </row>
    <row r="184" spans="1:10" s="163" customFormat="1" ht="42.75" hidden="1" customHeight="1" x14ac:dyDescent="0.25">
      <c r="A184" s="161">
        <v>45709</v>
      </c>
      <c r="B184" s="160" t="s">
        <v>46</v>
      </c>
      <c r="C184" s="90">
        <v>7.5</v>
      </c>
      <c r="D184" s="91"/>
      <c r="E184" s="82">
        <f t="shared" si="2"/>
        <v>58510.12999999983</v>
      </c>
      <c r="F184" s="164"/>
      <c r="G184" s="165"/>
      <c r="H184" s="166"/>
      <c r="I184" s="167"/>
    </row>
    <row r="185" spans="1:10" s="163" customFormat="1" ht="42.75" hidden="1" customHeight="1" x14ac:dyDescent="0.25">
      <c r="A185" s="161">
        <v>45709</v>
      </c>
      <c r="B185" s="160" t="s">
        <v>47</v>
      </c>
      <c r="C185" s="90">
        <v>1.2</v>
      </c>
      <c r="D185" s="91"/>
      <c r="E185" s="82">
        <f t="shared" si="2"/>
        <v>58508.929999999833</v>
      </c>
      <c r="F185" s="164"/>
      <c r="G185" s="165"/>
      <c r="H185" s="166"/>
      <c r="I185" s="167"/>
    </row>
    <row r="186" spans="1:10" s="163" customFormat="1" ht="42.75" customHeight="1" x14ac:dyDescent="0.25">
      <c r="A186" s="161">
        <v>45709</v>
      </c>
      <c r="B186" s="160" t="s">
        <v>219</v>
      </c>
      <c r="C186" s="90"/>
      <c r="D186" s="169">
        <v>4408</v>
      </c>
      <c r="E186" s="82">
        <f t="shared" si="2"/>
        <v>62916.929999999833</v>
      </c>
      <c r="F186" s="174">
        <v>88</v>
      </c>
      <c r="G186" s="175">
        <v>4149</v>
      </c>
      <c r="H186" s="176" t="s">
        <v>108</v>
      </c>
      <c r="I186" s="177" t="s">
        <v>37</v>
      </c>
    </row>
    <row r="187" spans="1:10" s="163" customFormat="1" ht="42.75" customHeight="1" x14ac:dyDescent="0.25">
      <c r="A187" s="161">
        <v>45709</v>
      </c>
      <c r="B187" s="160" t="s">
        <v>220</v>
      </c>
      <c r="C187" s="90"/>
      <c r="D187" s="169">
        <v>22388</v>
      </c>
      <c r="E187" s="82">
        <f t="shared" si="2"/>
        <v>85304.929999999833</v>
      </c>
      <c r="F187" s="174">
        <v>402</v>
      </c>
      <c r="G187" s="175">
        <v>4150</v>
      </c>
      <c r="H187" s="176" t="s">
        <v>109</v>
      </c>
      <c r="I187" s="177" t="s">
        <v>37</v>
      </c>
    </row>
    <row r="188" spans="1:10" s="163" customFormat="1" ht="42.75" hidden="1" customHeight="1" x14ac:dyDescent="0.25">
      <c r="A188" s="161">
        <v>45709</v>
      </c>
      <c r="B188" s="160" t="s">
        <v>221</v>
      </c>
      <c r="C188" s="90">
        <v>15401.35</v>
      </c>
      <c r="D188" s="91"/>
      <c r="E188" s="82">
        <f t="shared" si="2"/>
        <v>69903.579999999827</v>
      </c>
      <c r="F188" s="164"/>
      <c r="G188" s="165"/>
      <c r="H188" s="166"/>
      <c r="I188" s="167"/>
    </row>
    <row r="189" spans="1:10" s="163" customFormat="1" ht="42.75" hidden="1" customHeight="1" x14ac:dyDescent="0.25">
      <c r="A189" s="161">
        <v>45709</v>
      </c>
      <c r="B189" s="160" t="s">
        <v>149</v>
      </c>
      <c r="C189" s="90">
        <v>7.5</v>
      </c>
      <c r="D189" s="91"/>
      <c r="E189" s="82">
        <f t="shared" si="2"/>
        <v>69896.079999999827</v>
      </c>
      <c r="F189" s="164"/>
      <c r="G189" s="165"/>
      <c r="H189" s="166"/>
      <c r="I189" s="167"/>
    </row>
    <row r="190" spans="1:10" s="163" customFormat="1" ht="42.75" hidden="1" customHeight="1" x14ac:dyDescent="0.25">
      <c r="A190" s="161">
        <v>45709</v>
      </c>
      <c r="B190" s="160" t="s">
        <v>150</v>
      </c>
      <c r="C190" s="90">
        <v>1.2</v>
      </c>
      <c r="D190" s="91"/>
      <c r="E190" s="82">
        <f t="shared" si="2"/>
        <v>69894.87999999983</v>
      </c>
      <c r="F190" s="164"/>
      <c r="G190" s="165"/>
      <c r="H190" s="166"/>
      <c r="I190" s="167"/>
    </row>
    <row r="191" spans="1:10" s="163" customFormat="1" ht="42.75" hidden="1" customHeight="1" x14ac:dyDescent="0.25">
      <c r="A191" s="161">
        <v>45709</v>
      </c>
      <c r="B191" s="160" t="s">
        <v>222</v>
      </c>
      <c r="C191" s="90">
        <v>1095.74</v>
      </c>
      <c r="D191" s="91"/>
      <c r="E191" s="82">
        <f t="shared" si="2"/>
        <v>68799.139999999825</v>
      </c>
      <c r="F191" s="164"/>
      <c r="G191" s="165"/>
      <c r="H191" s="166"/>
      <c r="I191" s="167"/>
    </row>
    <row r="192" spans="1:10" s="163" customFormat="1" ht="42.75" hidden="1" customHeight="1" x14ac:dyDescent="0.25">
      <c r="A192" s="161">
        <v>45709</v>
      </c>
      <c r="B192" s="160" t="s">
        <v>151</v>
      </c>
      <c r="C192" s="90">
        <v>1641.79</v>
      </c>
      <c r="D192" s="91"/>
      <c r="E192" s="82">
        <f t="shared" si="2"/>
        <v>67157.349999999831</v>
      </c>
      <c r="F192" s="164"/>
      <c r="G192" s="165"/>
      <c r="H192" s="166"/>
      <c r="I192" s="167"/>
    </row>
    <row r="193" spans="1:9" s="163" customFormat="1" ht="42.75" hidden="1" customHeight="1" x14ac:dyDescent="0.25">
      <c r="A193" s="161">
        <v>45709</v>
      </c>
      <c r="B193" s="160" t="s">
        <v>151</v>
      </c>
      <c r="C193" s="90">
        <v>2075.44</v>
      </c>
      <c r="D193" s="91"/>
      <c r="E193" s="82">
        <f t="shared" si="2"/>
        <v>65081.909999999829</v>
      </c>
      <c r="F193" s="164"/>
      <c r="G193" s="165"/>
      <c r="H193" s="166"/>
      <c r="I193" s="167"/>
    </row>
    <row r="194" spans="1:9" s="163" customFormat="1" ht="42.75" hidden="1" customHeight="1" x14ac:dyDescent="0.25">
      <c r="A194" s="161">
        <v>45709</v>
      </c>
      <c r="B194" s="160" t="s">
        <v>153</v>
      </c>
      <c r="C194" s="90">
        <v>26000</v>
      </c>
      <c r="D194" s="91"/>
      <c r="E194" s="82">
        <f t="shared" si="2"/>
        <v>39081.909999999829</v>
      </c>
      <c r="F194" s="164"/>
      <c r="G194" s="165"/>
      <c r="H194" s="166"/>
      <c r="I194" s="167"/>
    </row>
    <row r="195" spans="1:9" s="163" customFormat="1" ht="42.75" hidden="1" customHeight="1" x14ac:dyDescent="0.25">
      <c r="A195" s="161">
        <v>45709</v>
      </c>
      <c r="B195" s="160" t="s">
        <v>149</v>
      </c>
      <c r="C195" s="90">
        <v>7.5</v>
      </c>
      <c r="D195" s="91"/>
      <c r="E195" s="82">
        <f t="shared" si="2"/>
        <v>39074.409999999829</v>
      </c>
      <c r="F195" s="164"/>
      <c r="G195" s="165"/>
      <c r="H195" s="166"/>
      <c r="I195" s="167"/>
    </row>
    <row r="196" spans="1:9" s="163" customFormat="1" ht="42.75" hidden="1" customHeight="1" x14ac:dyDescent="0.25">
      <c r="A196" s="161">
        <v>45709</v>
      </c>
      <c r="B196" s="160" t="s">
        <v>150</v>
      </c>
      <c r="C196" s="90">
        <v>1.2</v>
      </c>
      <c r="D196" s="91"/>
      <c r="E196" s="82">
        <f t="shared" si="2"/>
        <v>39073.209999999832</v>
      </c>
      <c r="F196" s="164"/>
      <c r="G196" s="165"/>
      <c r="H196" s="166"/>
      <c r="I196" s="167"/>
    </row>
    <row r="197" spans="1:9" s="163" customFormat="1" ht="42.75" hidden="1" customHeight="1" x14ac:dyDescent="0.25">
      <c r="A197" s="161">
        <v>45710</v>
      </c>
      <c r="B197" s="160" t="s">
        <v>223</v>
      </c>
      <c r="C197" s="90">
        <v>7319.6</v>
      </c>
      <c r="D197" s="91"/>
      <c r="E197" s="82">
        <f t="shared" si="2"/>
        <v>31753.609999999833</v>
      </c>
      <c r="F197" s="164"/>
      <c r="G197" s="165"/>
      <c r="H197" s="166"/>
      <c r="I197" s="167"/>
    </row>
    <row r="198" spans="1:9" s="163" customFormat="1" ht="42.75" hidden="1" customHeight="1" x14ac:dyDescent="0.25">
      <c r="A198" s="161">
        <v>45710</v>
      </c>
      <c r="B198" s="160" t="s">
        <v>224</v>
      </c>
      <c r="C198" s="90">
        <v>1871</v>
      </c>
      <c r="D198" s="91"/>
      <c r="E198" s="82">
        <f t="shared" si="2"/>
        <v>29882.609999999833</v>
      </c>
      <c r="F198" s="164"/>
      <c r="G198" s="165"/>
      <c r="H198" s="166"/>
      <c r="I198" s="167"/>
    </row>
    <row r="199" spans="1:9" s="163" customFormat="1" ht="42.75" hidden="1" customHeight="1" x14ac:dyDescent="0.25">
      <c r="A199" s="161">
        <v>45710</v>
      </c>
      <c r="B199" s="160" t="s">
        <v>225</v>
      </c>
      <c r="C199" s="90">
        <v>10519</v>
      </c>
      <c r="D199" s="91"/>
      <c r="E199" s="82">
        <f t="shared" ref="E199:E262" si="3">E198-C199+D199</f>
        <v>19363.609999999833</v>
      </c>
      <c r="F199" s="164"/>
      <c r="G199" s="165"/>
      <c r="H199" s="166"/>
      <c r="I199" s="167"/>
    </row>
    <row r="200" spans="1:9" s="163" customFormat="1" ht="42.75" hidden="1" customHeight="1" x14ac:dyDescent="0.25">
      <c r="A200" s="161">
        <v>45710</v>
      </c>
      <c r="B200" s="160" t="s">
        <v>226</v>
      </c>
      <c r="C200" s="90">
        <v>2894.2</v>
      </c>
      <c r="D200" s="91"/>
      <c r="E200" s="82">
        <f t="shared" si="3"/>
        <v>16469.409999999833</v>
      </c>
      <c r="F200" s="164"/>
      <c r="G200" s="165"/>
      <c r="H200" s="166"/>
      <c r="I200" s="167"/>
    </row>
    <row r="201" spans="1:9" s="163" customFormat="1" ht="42.75" hidden="1" customHeight="1" x14ac:dyDescent="0.25">
      <c r="A201" s="161">
        <v>45710</v>
      </c>
      <c r="B201" s="160" t="s">
        <v>149</v>
      </c>
      <c r="C201" s="90">
        <v>7.5</v>
      </c>
      <c r="D201" s="91"/>
      <c r="E201" s="82">
        <f t="shared" si="3"/>
        <v>16461.909999999833</v>
      </c>
      <c r="F201" s="164"/>
      <c r="G201" s="165"/>
      <c r="H201" s="166"/>
      <c r="I201" s="167"/>
    </row>
    <row r="202" spans="1:9" s="163" customFormat="1" ht="42.75" hidden="1" customHeight="1" x14ac:dyDescent="0.25">
      <c r="A202" s="161">
        <v>45710</v>
      </c>
      <c r="B202" s="160" t="s">
        <v>150</v>
      </c>
      <c r="C202" s="90">
        <v>1.2</v>
      </c>
      <c r="D202" s="91"/>
      <c r="E202" s="82">
        <f t="shared" si="3"/>
        <v>16460.709999999832</v>
      </c>
      <c r="F202" s="164"/>
      <c r="G202" s="165"/>
      <c r="H202" s="166"/>
      <c r="I202" s="167"/>
    </row>
    <row r="203" spans="1:9" s="163" customFormat="1" ht="42.75" hidden="1" customHeight="1" x14ac:dyDescent="0.25">
      <c r="A203" s="161">
        <v>45712</v>
      </c>
      <c r="B203" s="160" t="s">
        <v>227</v>
      </c>
      <c r="C203" s="90"/>
      <c r="D203" s="91">
        <v>60000</v>
      </c>
      <c r="E203" s="82">
        <f t="shared" si="3"/>
        <v>76460.709999999832</v>
      </c>
      <c r="F203" s="164"/>
      <c r="G203" s="165"/>
      <c r="H203" s="166"/>
      <c r="I203" s="167"/>
    </row>
    <row r="204" spans="1:9" s="163" customFormat="1" ht="42.75" hidden="1" customHeight="1" x14ac:dyDescent="0.25">
      <c r="A204" s="161">
        <v>45712</v>
      </c>
      <c r="B204" s="160" t="s">
        <v>169</v>
      </c>
      <c r="C204" s="90">
        <v>12000</v>
      </c>
      <c r="D204" s="91"/>
      <c r="E204" s="82">
        <f t="shared" si="3"/>
        <v>64460.709999999832</v>
      </c>
      <c r="F204" s="164"/>
      <c r="G204" s="165"/>
      <c r="H204" s="166"/>
      <c r="I204" s="167"/>
    </row>
    <row r="205" spans="1:9" s="163" customFormat="1" ht="42.75" hidden="1" customHeight="1" x14ac:dyDescent="0.25">
      <c r="A205" s="161">
        <v>45712</v>
      </c>
      <c r="B205" s="160" t="s">
        <v>46</v>
      </c>
      <c r="C205" s="90">
        <v>7.5</v>
      </c>
      <c r="D205" s="91"/>
      <c r="E205" s="82">
        <f t="shared" si="3"/>
        <v>64453.209999999832</v>
      </c>
      <c r="F205" s="164"/>
      <c r="G205" s="165"/>
      <c r="H205" s="166"/>
      <c r="I205" s="167"/>
    </row>
    <row r="206" spans="1:9" s="163" customFormat="1" ht="42.75" hidden="1" customHeight="1" x14ac:dyDescent="0.25">
      <c r="A206" s="161">
        <v>45712</v>
      </c>
      <c r="B206" s="160" t="s">
        <v>47</v>
      </c>
      <c r="C206" s="90">
        <v>1.2</v>
      </c>
      <c r="D206" s="91"/>
      <c r="E206" s="82">
        <f t="shared" si="3"/>
        <v>64452.009999999835</v>
      </c>
      <c r="F206" s="164"/>
      <c r="G206" s="165"/>
      <c r="H206" s="166"/>
      <c r="I206" s="167"/>
    </row>
    <row r="207" spans="1:9" s="163" customFormat="1" ht="42.75" customHeight="1" x14ac:dyDescent="0.25">
      <c r="A207" s="161">
        <v>45713</v>
      </c>
      <c r="B207" s="160" t="s">
        <v>175</v>
      </c>
      <c r="C207" s="90"/>
      <c r="D207" s="169">
        <v>62176</v>
      </c>
      <c r="E207" s="82">
        <f t="shared" si="3"/>
        <v>126628.00999999983</v>
      </c>
      <c r="F207" s="174">
        <v>276</v>
      </c>
      <c r="G207" s="175">
        <v>4160</v>
      </c>
      <c r="H207" s="176" t="s">
        <v>119</v>
      </c>
      <c r="I207" s="177" t="s">
        <v>37</v>
      </c>
    </row>
    <row r="208" spans="1:9" s="163" customFormat="1" ht="42.75" customHeight="1" x14ac:dyDescent="0.25">
      <c r="A208" s="161">
        <v>45713</v>
      </c>
      <c r="B208" s="160" t="s">
        <v>215</v>
      </c>
      <c r="C208" s="90"/>
      <c r="D208" s="169">
        <v>29986</v>
      </c>
      <c r="E208" s="82">
        <f t="shared" si="3"/>
        <v>156614.00999999983</v>
      </c>
      <c r="F208" s="174">
        <v>62</v>
      </c>
      <c r="G208" s="175">
        <v>4161</v>
      </c>
      <c r="H208" s="176" t="s">
        <v>120</v>
      </c>
      <c r="I208" s="177" t="s">
        <v>37</v>
      </c>
    </row>
    <row r="209" spans="1:11" s="163" customFormat="1" ht="42.75" customHeight="1" x14ac:dyDescent="0.25">
      <c r="A209" s="161">
        <v>45713</v>
      </c>
      <c r="B209" s="160" t="s">
        <v>228</v>
      </c>
      <c r="C209" s="90"/>
      <c r="D209" s="169">
        <v>9106</v>
      </c>
      <c r="E209" s="82">
        <f t="shared" si="3"/>
        <v>165720.00999999983</v>
      </c>
      <c r="F209" s="174">
        <v>29</v>
      </c>
      <c r="G209" s="175">
        <v>4162</v>
      </c>
      <c r="H209" s="176" t="s">
        <v>125</v>
      </c>
      <c r="I209" s="177" t="s">
        <v>65</v>
      </c>
    </row>
    <row r="210" spans="1:11" s="163" customFormat="1" ht="42.75" hidden="1" customHeight="1" x14ac:dyDescent="0.25">
      <c r="A210" s="161">
        <v>45713</v>
      </c>
      <c r="B210" s="160" t="s">
        <v>148</v>
      </c>
      <c r="C210" s="90">
        <v>20000</v>
      </c>
      <c r="D210" s="91"/>
      <c r="E210" s="82">
        <f t="shared" si="3"/>
        <v>145720.00999999983</v>
      </c>
      <c r="F210" s="164"/>
      <c r="G210" s="165"/>
      <c r="H210" s="166"/>
      <c r="I210" s="167"/>
    </row>
    <row r="211" spans="1:11" s="163" customFormat="1" ht="42.75" hidden="1" customHeight="1" x14ac:dyDescent="0.25">
      <c r="A211" s="161">
        <v>45713</v>
      </c>
      <c r="B211" s="160" t="s">
        <v>149</v>
      </c>
      <c r="C211" s="90">
        <v>7.5</v>
      </c>
      <c r="D211" s="91"/>
      <c r="E211" s="82">
        <f t="shared" si="3"/>
        <v>145712.50999999983</v>
      </c>
      <c r="F211" s="164"/>
      <c r="G211" s="165"/>
      <c r="H211" s="166"/>
      <c r="I211" s="167"/>
    </row>
    <row r="212" spans="1:11" s="163" customFormat="1" ht="42.75" hidden="1" customHeight="1" x14ac:dyDescent="0.25">
      <c r="A212" s="161">
        <v>45713</v>
      </c>
      <c r="B212" s="160" t="s">
        <v>150</v>
      </c>
      <c r="C212" s="90">
        <v>1.2</v>
      </c>
      <c r="D212" s="91"/>
      <c r="E212" s="82">
        <f t="shared" si="3"/>
        <v>145711.30999999982</v>
      </c>
      <c r="F212" s="164"/>
      <c r="G212" s="165"/>
      <c r="H212" s="166"/>
      <c r="I212" s="167"/>
    </row>
    <row r="213" spans="1:11" s="163" customFormat="1" ht="42.75" hidden="1" customHeight="1" x14ac:dyDescent="0.25">
      <c r="A213" s="161">
        <v>45714</v>
      </c>
      <c r="B213" s="160" t="s">
        <v>229</v>
      </c>
      <c r="C213" s="90">
        <v>6006.83</v>
      </c>
      <c r="D213" s="91"/>
      <c r="E213" s="82">
        <f t="shared" si="3"/>
        <v>139704.47999999984</v>
      </c>
      <c r="F213" s="164"/>
      <c r="G213" s="165"/>
      <c r="H213" s="166"/>
      <c r="I213" s="167"/>
    </row>
    <row r="214" spans="1:11" s="163" customFormat="1" ht="42.75" hidden="1" customHeight="1" x14ac:dyDescent="0.25">
      <c r="A214" s="161">
        <v>45714</v>
      </c>
      <c r="B214" s="160" t="s">
        <v>229</v>
      </c>
      <c r="C214" s="90">
        <v>1075</v>
      </c>
      <c r="D214" s="91"/>
      <c r="E214" s="82">
        <f t="shared" si="3"/>
        <v>138629.47999999984</v>
      </c>
      <c r="F214" s="164"/>
      <c r="G214" s="165"/>
      <c r="H214" s="166"/>
      <c r="I214" s="167"/>
    </row>
    <row r="215" spans="1:11" s="163" customFormat="1" ht="42.75" hidden="1" customHeight="1" x14ac:dyDescent="0.25">
      <c r="A215" s="161">
        <v>45714</v>
      </c>
      <c r="B215" s="160" t="s">
        <v>229</v>
      </c>
      <c r="C215" s="90">
        <v>3564</v>
      </c>
      <c r="D215" s="91"/>
      <c r="E215" s="82">
        <f t="shared" si="3"/>
        <v>135065.47999999984</v>
      </c>
      <c r="F215" s="164"/>
      <c r="G215" s="165"/>
      <c r="H215" s="166"/>
      <c r="I215" s="167"/>
    </row>
    <row r="216" spans="1:11" s="163" customFormat="1" ht="42.75" hidden="1" customHeight="1" x14ac:dyDescent="0.25">
      <c r="A216" s="161">
        <v>45714</v>
      </c>
      <c r="B216" s="160" t="s">
        <v>229</v>
      </c>
      <c r="C216" s="90">
        <v>3564</v>
      </c>
      <c r="D216" s="91"/>
      <c r="E216" s="82">
        <f t="shared" si="3"/>
        <v>131501.47999999984</v>
      </c>
      <c r="F216" s="164"/>
      <c r="G216" s="165"/>
      <c r="H216" s="166"/>
      <c r="I216" s="167"/>
    </row>
    <row r="217" spans="1:11" s="163" customFormat="1" ht="42.75" hidden="1" customHeight="1" x14ac:dyDescent="0.25">
      <c r="A217" s="161">
        <v>45714</v>
      </c>
      <c r="B217" s="160" t="s">
        <v>229</v>
      </c>
      <c r="C217" s="90">
        <v>3564</v>
      </c>
      <c r="D217" s="91"/>
      <c r="E217" s="82">
        <f t="shared" si="3"/>
        <v>127937.47999999984</v>
      </c>
      <c r="F217" s="164"/>
      <c r="G217" s="165"/>
      <c r="H217" s="166"/>
      <c r="I217" s="167"/>
    </row>
    <row r="218" spans="1:11" s="163" customFormat="1" ht="42.75" hidden="1" customHeight="1" x14ac:dyDescent="0.25">
      <c r="A218" s="161">
        <v>45714</v>
      </c>
      <c r="B218" s="160" t="s">
        <v>229</v>
      </c>
      <c r="C218" s="90">
        <v>1075</v>
      </c>
      <c r="D218" s="91"/>
      <c r="E218" s="82">
        <f t="shared" si="3"/>
        <v>126862.47999999984</v>
      </c>
      <c r="F218" s="164"/>
      <c r="G218" s="165"/>
      <c r="H218" s="166"/>
      <c r="I218" s="167"/>
    </row>
    <row r="219" spans="1:11" s="163" customFormat="1" ht="42.75" hidden="1" customHeight="1" x14ac:dyDescent="0.25">
      <c r="A219" s="161">
        <v>45714</v>
      </c>
      <c r="B219" s="160" t="s">
        <v>229</v>
      </c>
      <c r="C219" s="90">
        <v>1075</v>
      </c>
      <c r="D219" s="91"/>
      <c r="E219" s="82">
        <f t="shared" si="3"/>
        <v>125787.47999999984</v>
      </c>
      <c r="F219" s="164"/>
      <c r="G219" s="165"/>
      <c r="H219" s="166"/>
      <c r="I219" s="167"/>
    </row>
    <row r="220" spans="1:11" s="163" customFormat="1" ht="42.75" hidden="1" customHeight="1" x14ac:dyDescent="0.25">
      <c r="A220" s="161">
        <v>45714</v>
      </c>
      <c r="B220" s="160" t="s">
        <v>229</v>
      </c>
      <c r="C220" s="90">
        <v>4641</v>
      </c>
      <c r="D220" s="91"/>
      <c r="E220" s="82">
        <f t="shared" si="3"/>
        <v>121146.47999999984</v>
      </c>
      <c r="F220" s="164"/>
      <c r="G220" s="165"/>
      <c r="H220" s="166"/>
      <c r="I220" s="167"/>
    </row>
    <row r="221" spans="1:11" s="163" customFormat="1" ht="42.75" hidden="1" customHeight="1" x14ac:dyDescent="0.25">
      <c r="A221" s="161">
        <v>45714</v>
      </c>
      <c r="B221" s="160" t="s">
        <v>229</v>
      </c>
      <c r="C221" s="90">
        <v>3564</v>
      </c>
      <c r="D221" s="91"/>
      <c r="E221" s="82">
        <f t="shared" si="3"/>
        <v>117582.47999999984</v>
      </c>
      <c r="F221" s="164"/>
      <c r="G221" s="165"/>
      <c r="H221" s="166"/>
      <c r="I221" s="167"/>
    </row>
    <row r="222" spans="1:11" s="163" customFormat="1" ht="42.75" hidden="1" customHeight="1" x14ac:dyDescent="0.25">
      <c r="A222" s="161">
        <v>45714</v>
      </c>
      <c r="B222" s="160" t="s">
        <v>161</v>
      </c>
      <c r="C222" s="90"/>
      <c r="D222" s="91">
        <v>20000</v>
      </c>
      <c r="E222" s="82">
        <f t="shared" si="3"/>
        <v>137582.47999999984</v>
      </c>
      <c r="F222" s="164"/>
      <c r="G222" s="165"/>
      <c r="H222" s="166"/>
      <c r="I222" s="167"/>
    </row>
    <row r="223" spans="1:11" s="163" customFormat="1" ht="42.75" customHeight="1" x14ac:dyDescent="0.25">
      <c r="A223" s="161">
        <v>45714</v>
      </c>
      <c r="B223" s="160" t="s">
        <v>158</v>
      </c>
      <c r="C223" s="90"/>
      <c r="D223" s="169">
        <v>21170</v>
      </c>
      <c r="E223" s="82">
        <f t="shared" si="3"/>
        <v>158752.47999999984</v>
      </c>
      <c r="F223" s="193">
        <v>371</v>
      </c>
      <c r="G223" s="194">
        <v>4163</v>
      </c>
      <c r="H223" s="195" t="s">
        <v>128</v>
      </c>
      <c r="I223" s="196" t="s">
        <v>37</v>
      </c>
    </row>
    <row r="224" spans="1:11" s="163" customFormat="1" ht="42.75" customHeight="1" x14ac:dyDescent="0.25">
      <c r="A224" s="161">
        <v>45714</v>
      </c>
      <c r="B224" s="160" t="s">
        <v>147</v>
      </c>
      <c r="C224" s="90"/>
      <c r="D224" s="169">
        <v>37734.550000000003</v>
      </c>
      <c r="E224" s="82">
        <f t="shared" si="3"/>
        <v>196487.02999999985</v>
      </c>
      <c r="F224" s="193">
        <v>298</v>
      </c>
      <c r="G224" s="194">
        <v>4177</v>
      </c>
      <c r="H224" s="195" t="s">
        <v>130</v>
      </c>
      <c r="I224" s="196" t="s">
        <v>37</v>
      </c>
      <c r="J224" s="216">
        <v>37936.29</v>
      </c>
      <c r="K224" s="218">
        <f>D224-J224</f>
        <v>-201.73999999999796</v>
      </c>
    </row>
    <row r="225" spans="1:9" s="163" customFormat="1" ht="42.75" hidden="1" customHeight="1" x14ac:dyDescent="0.25">
      <c r="A225" s="161">
        <v>45714</v>
      </c>
      <c r="B225" s="160" t="s">
        <v>230</v>
      </c>
      <c r="C225" s="90">
        <v>10527.87</v>
      </c>
      <c r="D225" s="91"/>
      <c r="E225" s="82">
        <f t="shared" si="3"/>
        <v>185959.15999999986</v>
      </c>
      <c r="F225" s="164"/>
      <c r="G225" s="165"/>
      <c r="H225" s="166"/>
      <c r="I225" s="167"/>
    </row>
    <row r="226" spans="1:9" s="163" customFormat="1" ht="42.75" hidden="1" customHeight="1" x14ac:dyDescent="0.25">
      <c r="A226" s="161">
        <v>45714</v>
      </c>
      <c r="B226" s="160" t="s">
        <v>149</v>
      </c>
      <c r="C226" s="90">
        <v>7.5</v>
      </c>
      <c r="D226" s="91"/>
      <c r="E226" s="82">
        <f t="shared" si="3"/>
        <v>185951.65999999986</v>
      </c>
      <c r="F226" s="164"/>
      <c r="G226" s="165"/>
      <c r="H226" s="166"/>
      <c r="I226" s="167"/>
    </row>
    <row r="227" spans="1:9" s="163" customFormat="1" ht="42.75" hidden="1" customHeight="1" x14ac:dyDescent="0.25">
      <c r="A227" s="161">
        <v>45714</v>
      </c>
      <c r="B227" s="160" t="s">
        <v>150</v>
      </c>
      <c r="C227" s="90">
        <v>1.2</v>
      </c>
      <c r="D227" s="91"/>
      <c r="E227" s="82">
        <f t="shared" si="3"/>
        <v>185950.45999999985</v>
      </c>
      <c r="F227" s="164"/>
      <c r="G227" s="165"/>
      <c r="H227" s="166"/>
      <c r="I227" s="167"/>
    </row>
    <row r="228" spans="1:9" s="163" customFormat="1" ht="42.75" hidden="1" customHeight="1" x14ac:dyDescent="0.25">
      <c r="A228" s="161">
        <v>45714</v>
      </c>
      <c r="B228" s="160" t="s">
        <v>231</v>
      </c>
      <c r="C228" s="90">
        <v>9000</v>
      </c>
      <c r="D228" s="91"/>
      <c r="E228" s="82">
        <f t="shared" si="3"/>
        <v>176950.45999999985</v>
      </c>
      <c r="F228" s="164"/>
      <c r="G228" s="165"/>
      <c r="H228" s="166"/>
      <c r="I228" s="167"/>
    </row>
    <row r="229" spans="1:9" s="163" customFormat="1" ht="42.75" hidden="1" customHeight="1" x14ac:dyDescent="0.25">
      <c r="A229" s="161">
        <v>45714</v>
      </c>
      <c r="B229" s="160" t="s">
        <v>46</v>
      </c>
      <c r="C229" s="90">
        <v>7.5</v>
      </c>
      <c r="D229" s="91"/>
      <c r="E229" s="82">
        <f t="shared" si="3"/>
        <v>176942.95999999985</v>
      </c>
      <c r="F229" s="164"/>
      <c r="G229" s="165"/>
      <c r="H229" s="166"/>
      <c r="I229" s="167"/>
    </row>
    <row r="230" spans="1:9" s="163" customFormat="1" ht="42.75" hidden="1" customHeight="1" x14ac:dyDescent="0.25">
      <c r="A230" s="161">
        <v>45714</v>
      </c>
      <c r="B230" s="160" t="s">
        <v>47</v>
      </c>
      <c r="C230" s="90">
        <v>1.2</v>
      </c>
      <c r="D230" s="91"/>
      <c r="E230" s="82">
        <f t="shared" si="3"/>
        <v>176941.75999999983</v>
      </c>
      <c r="F230" s="164"/>
      <c r="G230" s="165"/>
      <c r="H230" s="166"/>
      <c r="I230" s="167"/>
    </row>
    <row r="231" spans="1:9" s="163" customFormat="1" ht="42.75" hidden="1" customHeight="1" x14ac:dyDescent="0.25">
      <c r="A231" s="161">
        <v>45715</v>
      </c>
      <c r="B231" s="160" t="s">
        <v>174</v>
      </c>
      <c r="C231" s="90">
        <v>4315.8500000000004</v>
      </c>
      <c r="D231" s="91"/>
      <c r="E231" s="82">
        <f t="shared" si="3"/>
        <v>172625.90999999983</v>
      </c>
      <c r="F231" s="164"/>
      <c r="G231" s="165"/>
      <c r="H231" s="166"/>
      <c r="I231" s="167"/>
    </row>
    <row r="232" spans="1:9" s="163" customFormat="1" ht="42.75" hidden="1" customHeight="1" x14ac:dyDescent="0.25">
      <c r="A232" s="161">
        <v>45715</v>
      </c>
      <c r="B232" s="160" t="s">
        <v>232</v>
      </c>
      <c r="C232" s="90">
        <v>665</v>
      </c>
      <c r="D232" s="91"/>
      <c r="E232" s="82">
        <f t="shared" si="3"/>
        <v>171960.90999999983</v>
      </c>
      <c r="F232" s="164"/>
      <c r="G232" s="165"/>
      <c r="H232" s="166"/>
      <c r="I232" s="167"/>
    </row>
    <row r="233" spans="1:9" s="163" customFormat="1" ht="42.75" customHeight="1" x14ac:dyDescent="0.25">
      <c r="A233" s="161">
        <v>45715</v>
      </c>
      <c r="B233" s="160" t="s">
        <v>183</v>
      </c>
      <c r="C233" s="90"/>
      <c r="D233" s="169">
        <v>6380</v>
      </c>
      <c r="E233" s="82">
        <f t="shared" si="3"/>
        <v>178340.90999999983</v>
      </c>
      <c r="F233" s="193">
        <v>51</v>
      </c>
      <c r="G233" s="194">
        <v>4164</v>
      </c>
      <c r="H233" s="195" t="s">
        <v>129</v>
      </c>
      <c r="I233" s="196" t="s">
        <v>37</v>
      </c>
    </row>
    <row r="234" spans="1:9" s="163" customFormat="1" ht="42.75" customHeight="1" x14ac:dyDescent="0.25">
      <c r="A234" s="161">
        <v>45715</v>
      </c>
      <c r="B234" s="160" t="s">
        <v>233</v>
      </c>
      <c r="C234" s="90"/>
      <c r="D234" s="169">
        <v>15544</v>
      </c>
      <c r="E234" s="82">
        <f t="shared" si="3"/>
        <v>193884.90999999983</v>
      </c>
      <c r="F234" s="193">
        <v>177</v>
      </c>
      <c r="G234" s="194">
        <v>4165</v>
      </c>
      <c r="H234" s="195" t="s">
        <v>131</v>
      </c>
      <c r="I234" s="196" t="s">
        <v>37</v>
      </c>
    </row>
    <row r="235" spans="1:9" s="163" customFormat="1" ht="42.75" hidden="1" customHeight="1" x14ac:dyDescent="0.25">
      <c r="A235" s="161">
        <v>45715</v>
      </c>
      <c r="B235" s="160" t="s">
        <v>177</v>
      </c>
      <c r="C235" s="90">
        <v>3000</v>
      </c>
      <c r="D235" s="91"/>
      <c r="E235" s="82">
        <f t="shared" si="3"/>
        <v>190884.90999999983</v>
      </c>
      <c r="F235" s="164"/>
      <c r="G235" s="165"/>
      <c r="H235" s="166"/>
      <c r="I235" s="167"/>
    </row>
    <row r="236" spans="1:9" s="163" customFormat="1" ht="42.75" hidden="1" customHeight="1" x14ac:dyDescent="0.25">
      <c r="A236" s="161">
        <v>45715</v>
      </c>
      <c r="B236" s="160" t="s">
        <v>46</v>
      </c>
      <c r="C236" s="90">
        <v>7.5</v>
      </c>
      <c r="D236" s="91"/>
      <c r="E236" s="82">
        <f t="shared" si="3"/>
        <v>190877.40999999983</v>
      </c>
      <c r="F236" s="164"/>
      <c r="G236" s="165"/>
      <c r="H236" s="166"/>
      <c r="I236" s="167"/>
    </row>
    <row r="237" spans="1:9" s="163" customFormat="1" ht="42.75" hidden="1" customHeight="1" x14ac:dyDescent="0.25">
      <c r="A237" s="161">
        <v>45715</v>
      </c>
      <c r="B237" s="160" t="s">
        <v>47</v>
      </c>
      <c r="C237" s="90">
        <v>1.2</v>
      </c>
      <c r="D237" s="91"/>
      <c r="E237" s="82">
        <f t="shared" si="3"/>
        <v>190876.20999999982</v>
      </c>
      <c r="F237" s="164"/>
      <c r="G237" s="165"/>
      <c r="H237" s="166"/>
      <c r="I237" s="167"/>
    </row>
    <row r="238" spans="1:9" s="163" customFormat="1" ht="42.75" hidden="1" customHeight="1" x14ac:dyDescent="0.25">
      <c r="A238" s="161">
        <v>45715</v>
      </c>
      <c r="B238" s="160" t="s">
        <v>234</v>
      </c>
      <c r="C238" s="90">
        <v>106500</v>
      </c>
      <c r="D238" s="91"/>
      <c r="E238" s="82">
        <f t="shared" si="3"/>
        <v>84376.209999999817</v>
      </c>
      <c r="F238" s="164"/>
      <c r="G238" s="165"/>
      <c r="H238" s="166"/>
      <c r="I238" s="167"/>
    </row>
    <row r="239" spans="1:9" s="163" customFormat="1" ht="42.75" hidden="1" customHeight="1" x14ac:dyDescent="0.25">
      <c r="A239" s="161">
        <v>45715</v>
      </c>
      <c r="B239" s="160" t="s">
        <v>46</v>
      </c>
      <c r="C239" s="90">
        <v>7.5</v>
      </c>
      <c r="D239" s="91"/>
      <c r="E239" s="82">
        <f t="shared" si="3"/>
        <v>84368.709999999817</v>
      </c>
      <c r="F239" s="164"/>
      <c r="G239" s="165"/>
      <c r="H239" s="166"/>
      <c r="I239" s="167"/>
    </row>
    <row r="240" spans="1:9" s="163" customFormat="1" ht="42.75" hidden="1" customHeight="1" x14ac:dyDescent="0.25">
      <c r="A240" s="161">
        <v>45715</v>
      </c>
      <c r="B240" s="160" t="s">
        <v>47</v>
      </c>
      <c r="C240" s="90">
        <v>1.2</v>
      </c>
      <c r="D240" s="91"/>
      <c r="E240" s="82">
        <f t="shared" si="3"/>
        <v>84367.50999999982</v>
      </c>
      <c r="F240" s="164"/>
      <c r="G240" s="165"/>
      <c r="H240" s="166"/>
      <c r="I240" s="167"/>
    </row>
    <row r="241" spans="1:9" s="163" customFormat="1" ht="42.75" hidden="1" customHeight="1" x14ac:dyDescent="0.25">
      <c r="A241" s="161">
        <v>45715</v>
      </c>
      <c r="B241" s="160" t="s">
        <v>185</v>
      </c>
      <c r="C241" s="90"/>
      <c r="D241" s="91">
        <v>100000</v>
      </c>
      <c r="E241" s="82">
        <f t="shared" si="3"/>
        <v>184367.50999999983</v>
      </c>
      <c r="F241" s="164"/>
      <c r="G241" s="165"/>
      <c r="H241" s="166"/>
      <c r="I241" s="167"/>
    </row>
    <row r="242" spans="1:9" s="163" customFormat="1" ht="42" customHeight="1" x14ac:dyDescent="0.25">
      <c r="A242" s="161">
        <v>45715</v>
      </c>
      <c r="B242" s="160" t="s">
        <v>235</v>
      </c>
      <c r="C242" s="90"/>
      <c r="D242" s="169">
        <v>48720</v>
      </c>
      <c r="E242" s="82">
        <f t="shared" si="3"/>
        <v>233087.50999999983</v>
      </c>
      <c r="F242" s="186">
        <v>299</v>
      </c>
      <c r="G242" s="187">
        <v>4166</v>
      </c>
      <c r="H242" s="188" t="s">
        <v>132</v>
      </c>
      <c r="I242" s="189" t="s">
        <v>38</v>
      </c>
    </row>
    <row r="243" spans="1:9" s="163" customFormat="1" ht="42.75" hidden="1" customHeight="1" x14ac:dyDescent="0.25">
      <c r="A243" s="161">
        <v>45715</v>
      </c>
      <c r="B243" s="160" t="s">
        <v>236</v>
      </c>
      <c r="C243" s="90">
        <v>106500</v>
      </c>
      <c r="D243" s="91"/>
      <c r="E243" s="82">
        <f t="shared" si="3"/>
        <v>126587.50999999983</v>
      </c>
      <c r="F243" s="164"/>
      <c r="G243" s="165"/>
      <c r="H243" s="166"/>
      <c r="I243" s="167"/>
    </row>
    <row r="244" spans="1:9" s="163" customFormat="1" ht="42.75" hidden="1" customHeight="1" x14ac:dyDescent="0.25">
      <c r="A244" s="161">
        <v>45715</v>
      </c>
      <c r="B244" s="160" t="s">
        <v>46</v>
      </c>
      <c r="C244" s="90">
        <v>7.5</v>
      </c>
      <c r="D244" s="91"/>
      <c r="E244" s="82">
        <f t="shared" si="3"/>
        <v>126580.00999999983</v>
      </c>
      <c r="F244" s="164"/>
      <c r="G244" s="165"/>
      <c r="H244" s="166"/>
      <c r="I244" s="167"/>
    </row>
    <row r="245" spans="1:9" s="163" customFormat="1" ht="42.75" hidden="1" customHeight="1" x14ac:dyDescent="0.25">
      <c r="A245" s="161">
        <v>45715</v>
      </c>
      <c r="B245" s="160" t="s">
        <v>47</v>
      </c>
      <c r="C245" s="90">
        <v>1.2</v>
      </c>
      <c r="D245" s="91"/>
      <c r="E245" s="82">
        <f t="shared" si="3"/>
        <v>126578.80999999984</v>
      </c>
      <c r="F245" s="164"/>
      <c r="G245" s="165"/>
      <c r="H245" s="166"/>
      <c r="I245" s="167"/>
    </row>
    <row r="246" spans="1:9" s="163" customFormat="1" ht="42.75" hidden="1" customHeight="1" x14ac:dyDescent="0.25">
      <c r="A246" s="161">
        <v>45715</v>
      </c>
      <c r="B246" s="160" t="s">
        <v>237</v>
      </c>
      <c r="C246" s="90">
        <v>1350</v>
      </c>
      <c r="D246" s="91"/>
      <c r="E246" s="82">
        <f t="shared" si="3"/>
        <v>125228.80999999984</v>
      </c>
      <c r="F246" s="164"/>
      <c r="G246" s="165"/>
      <c r="H246" s="166"/>
      <c r="I246" s="167"/>
    </row>
    <row r="247" spans="1:9" s="163" customFormat="1" ht="42.75" hidden="1" customHeight="1" x14ac:dyDescent="0.25">
      <c r="A247" s="161">
        <v>45715</v>
      </c>
      <c r="B247" s="160" t="s">
        <v>149</v>
      </c>
      <c r="C247" s="90">
        <v>7.5</v>
      </c>
      <c r="D247" s="91"/>
      <c r="E247" s="82">
        <f t="shared" si="3"/>
        <v>125221.30999999984</v>
      </c>
      <c r="F247" s="164"/>
      <c r="G247" s="165"/>
      <c r="H247" s="166"/>
      <c r="I247" s="167"/>
    </row>
    <row r="248" spans="1:9" s="163" customFormat="1" ht="42.75" hidden="1" customHeight="1" x14ac:dyDescent="0.25">
      <c r="A248" s="161">
        <v>45715</v>
      </c>
      <c r="B248" s="160" t="s">
        <v>150</v>
      </c>
      <c r="C248" s="90">
        <v>1.2</v>
      </c>
      <c r="D248" s="91"/>
      <c r="E248" s="82">
        <f t="shared" si="3"/>
        <v>125220.10999999984</v>
      </c>
      <c r="F248" s="164"/>
      <c r="G248" s="165"/>
      <c r="H248" s="166"/>
      <c r="I248" s="167"/>
    </row>
    <row r="249" spans="1:9" s="163" customFormat="1" ht="42.75" hidden="1" customHeight="1" x14ac:dyDescent="0.25">
      <c r="A249" s="161">
        <v>45715</v>
      </c>
      <c r="B249" s="160" t="s">
        <v>153</v>
      </c>
      <c r="C249" s="90">
        <v>17000</v>
      </c>
      <c r="D249" s="91"/>
      <c r="E249" s="82">
        <f t="shared" si="3"/>
        <v>108220.10999999984</v>
      </c>
      <c r="F249" s="164"/>
      <c r="G249" s="165"/>
      <c r="H249" s="166"/>
      <c r="I249" s="167"/>
    </row>
    <row r="250" spans="1:9" s="163" customFormat="1" ht="42.75" hidden="1" customHeight="1" x14ac:dyDescent="0.25">
      <c r="A250" s="161">
        <v>45715</v>
      </c>
      <c r="B250" s="160" t="s">
        <v>46</v>
      </c>
      <c r="C250" s="90">
        <v>7.5</v>
      </c>
      <c r="D250" s="91"/>
      <c r="E250" s="82">
        <f t="shared" si="3"/>
        <v>108212.60999999984</v>
      </c>
      <c r="F250" s="164"/>
      <c r="G250" s="165"/>
      <c r="H250" s="166"/>
      <c r="I250" s="167"/>
    </row>
    <row r="251" spans="1:9" s="163" customFormat="1" ht="42.75" hidden="1" customHeight="1" x14ac:dyDescent="0.25">
      <c r="A251" s="161">
        <v>45715</v>
      </c>
      <c r="B251" s="160" t="s">
        <v>47</v>
      </c>
      <c r="C251" s="90">
        <v>1.2</v>
      </c>
      <c r="D251" s="91"/>
      <c r="E251" s="82">
        <f t="shared" si="3"/>
        <v>108211.40999999984</v>
      </c>
      <c r="F251" s="164"/>
      <c r="G251" s="165"/>
      <c r="H251" s="166"/>
      <c r="I251" s="167"/>
    </row>
    <row r="252" spans="1:9" s="163" customFormat="1" ht="42.75" customHeight="1" x14ac:dyDescent="0.25">
      <c r="A252" s="161">
        <v>45716</v>
      </c>
      <c r="B252" s="160" t="s">
        <v>184</v>
      </c>
      <c r="C252" s="90"/>
      <c r="D252" s="169">
        <v>9512</v>
      </c>
      <c r="E252" s="82">
        <f t="shared" si="3"/>
        <v>117723.40999999984</v>
      </c>
      <c r="F252" s="219">
        <v>103</v>
      </c>
      <c r="G252" s="220">
        <v>4171</v>
      </c>
      <c r="H252" s="221" t="s">
        <v>138</v>
      </c>
      <c r="I252" s="222" t="s">
        <v>37</v>
      </c>
    </row>
    <row r="253" spans="1:9" s="163" customFormat="1" ht="42.75" hidden="1" customHeight="1" x14ac:dyDescent="0.25">
      <c r="A253" s="161">
        <v>45716</v>
      </c>
      <c r="B253" s="160" t="s">
        <v>238</v>
      </c>
      <c r="C253" s="90">
        <v>1075</v>
      </c>
      <c r="D253" s="91"/>
      <c r="E253" s="82">
        <f t="shared" si="3"/>
        <v>116648.40999999984</v>
      </c>
      <c r="F253" s="164"/>
      <c r="G253" s="165"/>
      <c r="H253" s="166"/>
      <c r="I253" s="167"/>
    </row>
    <row r="254" spans="1:9" s="163" customFormat="1" ht="42.75" customHeight="1" x14ac:dyDescent="0.25">
      <c r="A254" s="161">
        <v>45716</v>
      </c>
      <c r="B254" s="160" t="s">
        <v>239</v>
      </c>
      <c r="C254" s="90"/>
      <c r="D254" s="169">
        <v>12528</v>
      </c>
      <c r="E254" s="82">
        <f t="shared" si="3"/>
        <v>129176.40999999984</v>
      </c>
      <c r="F254" s="219">
        <v>88</v>
      </c>
      <c r="G254" s="220">
        <v>4172</v>
      </c>
      <c r="H254" s="221" t="s">
        <v>137</v>
      </c>
      <c r="I254" s="222" t="s">
        <v>37</v>
      </c>
    </row>
    <row r="255" spans="1:9" s="163" customFormat="1" ht="42.75" customHeight="1" x14ac:dyDescent="0.25">
      <c r="A255" s="161">
        <v>45716</v>
      </c>
      <c r="B255" s="160" t="s">
        <v>240</v>
      </c>
      <c r="C255" s="90"/>
      <c r="D255" s="169">
        <v>400896</v>
      </c>
      <c r="E255" s="82">
        <f t="shared" si="3"/>
        <v>530072.4099999998</v>
      </c>
      <c r="F255" s="219">
        <v>394</v>
      </c>
      <c r="G255" s="220">
        <v>4173</v>
      </c>
      <c r="H255" s="221" t="s">
        <v>139</v>
      </c>
      <c r="I255" s="222" t="s">
        <v>65</v>
      </c>
    </row>
    <row r="256" spans="1:9" s="163" customFormat="1" ht="42.75" hidden="1" customHeight="1" x14ac:dyDescent="0.25">
      <c r="A256" s="161">
        <v>45716</v>
      </c>
      <c r="B256" s="160" t="s">
        <v>241</v>
      </c>
      <c r="C256" s="90">
        <v>120000</v>
      </c>
      <c r="D256" s="91"/>
      <c r="E256" s="82">
        <f t="shared" si="3"/>
        <v>410072.4099999998</v>
      </c>
      <c r="F256" s="164"/>
      <c r="G256" s="165"/>
      <c r="H256" s="166"/>
      <c r="I256" s="167"/>
    </row>
    <row r="257" spans="1:9" s="163" customFormat="1" ht="42.75" hidden="1" customHeight="1" x14ac:dyDescent="0.25">
      <c r="A257" s="161">
        <v>45716</v>
      </c>
      <c r="B257" s="160" t="s">
        <v>46</v>
      </c>
      <c r="C257" s="90">
        <v>7.5</v>
      </c>
      <c r="D257" s="91"/>
      <c r="E257" s="82">
        <f t="shared" si="3"/>
        <v>410064.9099999998</v>
      </c>
      <c r="F257" s="164"/>
      <c r="G257" s="165"/>
      <c r="H257" s="166"/>
      <c r="I257" s="167"/>
    </row>
    <row r="258" spans="1:9" s="163" customFormat="1" ht="42.75" hidden="1" customHeight="1" x14ac:dyDescent="0.25">
      <c r="A258" s="161">
        <v>45716</v>
      </c>
      <c r="B258" s="160" t="s">
        <v>47</v>
      </c>
      <c r="C258" s="90">
        <v>1.2</v>
      </c>
      <c r="D258" s="91"/>
      <c r="E258" s="82">
        <f t="shared" si="3"/>
        <v>410063.70999999979</v>
      </c>
      <c r="F258" s="164"/>
      <c r="G258" s="165"/>
      <c r="H258" s="166"/>
      <c r="I258" s="167"/>
    </row>
    <row r="259" spans="1:9" s="163" customFormat="1" ht="42.75" hidden="1" customHeight="1" x14ac:dyDescent="0.25">
      <c r="A259" s="161">
        <v>45716</v>
      </c>
      <c r="B259" s="160" t="s">
        <v>242</v>
      </c>
      <c r="C259" s="90">
        <v>76303.520000000004</v>
      </c>
      <c r="D259" s="91"/>
      <c r="E259" s="82">
        <f t="shared" si="3"/>
        <v>333760.18999999977</v>
      </c>
      <c r="F259" s="164"/>
      <c r="G259" s="165"/>
      <c r="H259" s="166"/>
      <c r="I259" s="167"/>
    </row>
    <row r="260" spans="1:9" s="163" customFormat="1" ht="42.75" hidden="1" customHeight="1" x14ac:dyDescent="0.25">
      <c r="A260" s="161">
        <v>45716</v>
      </c>
      <c r="B260" s="160" t="s">
        <v>46</v>
      </c>
      <c r="C260" s="90">
        <v>7.5</v>
      </c>
      <c r="D260" s="91"/>
      <c r="E260" s="82">
        <f t="shared" si="3"/>
        <v>333752.68999999977</v>
      </c>
      <c r="F260" s="164"/>
      <c r="G260" s="165"/>
      <c r="H260" s="166"/>
      <c r="I260" s="167"/>
    </row>
    <row r="261" spans="1:9" s="163" customFormat="1" ht="42.75" hidden="1" customHeight="1" x14ac:dyDescent="0.25">
      <c r="A261" s="161">
        <v>45716</v>
      </c>
      <c r="B261" s="160" t="s">
        <v>47</v>
      </c>
      <c r="C261" s="90">
        <v>1.2</v>
      </c>
      <c r="D261" s="91"/>
      <c r="E261" s="82">
        <f t="shared" si="3"/>
        <v>333751.48999999976</v>
      </c>
      <c r="F261" s="164"/>
      <c r="G261" s="165"/>
      <c r="H261" s="166"/>
      <c r="I261" s="167"/>
    </row>
    <row r="262" spans="1:9" s="163" customFormat="1" ht="42.75" hidden="1" customHeight="1" x14ac:dyDescent="0.25">
      <c r="A262" s="161">
        <v>45716</v>
      </c>
      <c r="B262" s="160" t="s">
        <v>243</v>
      </c>
      <c r="C262" s="90">
        <v>8758</v>
      </c>
      <c r="D262" s="91"/>
      <c r="E262" s="82">
        <f t="shared" si="3"/>
        <v>324993.48999999976</v>
      </c>
      <c r="F262" s="164"/>
      <c r="G262" s="165"/>
      <c r="H262" s="166"/>
      <c r="I262" s="167"/>
    </row>
    <row r="263" spans="1:9" s="163" customFormat="1" ht="42.75" hidden="1" customHeight="1" x14ac:dyDescent="0.25">
      <c r="A263" s="161">
        <v>45716</v>
      </c>
      <c r="B263" s="160" t="s">
        <v>46</v>
      </c>
      <c r="C263" s="90">
        <v>7.5</v>
      </c>
      <c r="D263" s="91"/>
      <c r="E263" s="82">
        <f t="shared" ref="E263:E296" si="4">E262-C263+D263</f>
        <v>324985.98999999976</v>
      </c>
      <c r="F263" s="164"/>
      <c r="G263" s="165"/>
      <c r="H263" s="166"/>
      <c r="I263" s="167"/>
    </row>
    <row r="264" spans="1:9" s="163" customFormat="1" ht="42.75" hidden="1" customHeight="1" x14ac:dyDescent="0.25">
      <c r="A264" s="161">
        <v>45716</v>
      </c>
      <c r="B264" s="160" t="s">
        <v>47</v>
      </c>
      <c r="C264" s="90">
        <v>1.2</v>
      </c>
      <c r="D264" s="91"/>
      <c r="E264" s="82">
        <f t="shared" si="4"/>
        <v>324984.78999999975</v>
      </c>
      <c r="F264" s="164"/>
      <c r="G264" s="165"/>
      <c r="H264" s="166"/>
      <c r="I264" s="167"/>
    </row>
    <row r="265" spans="1:9" s="163" customFormat="1" ht="42.75" hidden="1" customHeight="1" x14ac:dyDescent="0.25">
      <c r="A265" s="161">
        <v>45716</v>
      </c>
      <c r="B265" s="160" t="s">
        <v>244</v>
      </c>
      <c r="C265" s="90">
        <v>6156.82</v>
      </c>
      <c r="D265" s="91"/>
      <c r="E265" s="82">
        <f t="shared" si="4"/>
        <v>318827.96999999974</v>
      </c>
      <c r="F265" s="164"/>
      <c r="G265" s="165"/>
      <c r="H265" s="166"/>
      <c r="I265" s="167"/>
    </row>
    <row r="266" spans="1:9" s="163" customFormat="1" ht="42.75" hidden="1" customHeight="1" x14ac:dyDescent="0.25">
      <c r="A266" s="161">
        <v>45716</v>
      </c>
      <c r="B266" s="160" t="s">
        <v>245</v>
      </c>
      <c r="C266" s="90">
        <v>85000</v>
      </c>
      <c r="D266" s="91"/>
      <c r="E266" s="82">
        <f t="shared" si="4"/>
        <v>233827.96999999974</v>
      </c>
      <c r="F266" s="164"/>
      <c r="G266" s="165"/>
      <c r="H266" s="166"/>
      <c r="I266" s="167"/>
    </row>
    <row r="267" spans="1:9" s="163" customFormat="1" ht="42.75" hidden="1" customHeight="1" x14ac:dyDescent="0.25">
      <c r="A267" s="161">
        <v>45716</v>
      </c>
      <c r="B267" s="160" t="s">
        <v>46</v>
      </c>
      <c r="C267" s="90">
        <v>7.5</v>
      </c>
      <c r="D267" s="91"/>
      <c r="E267" s="82">
        <f t="shared" si="4"/>
        <v>233820.46999999974</v>
      </c>
      <c r="F267" s="164"/>
      <c r="G267" s="165"/>
      <c r="H267" s="166"/>
      <c r="I267" s="167"/>
    </row>
    <row r="268" spans="1:9" s="163" customFormat="1" ht="42.75" hidden="1" customHeight="1" x14ac:dyDescent="0.25">
      <c r="A268" s="161">
        <v>45716</v>
      </c>
      <c r="B268" s="160" t="s">
        <v>47</v>
      </c>
      <c r="C268" s="90">
        <v>1.2</v>
      </c>
      <c r="D268" s="91"/>
      <c r="E268" s="82">
        <f t="shared" si="4"/>
        <v>233819.26999999973</v>
      </c>
      <c r="F268" s="164"/>
      <c r="G268" s="165"/>
      <c r="H268" s="166"/>
      <c r="I268" s="167"/>
    </row>
    <row r="269" spans="1:9" s="163" customFormat="1" ht="42.75" hidden="1" customHeight="1" x14ac:dyDescent="0.25">
      <c r="A269" s="161">
        <v>45716</v>
      </c>
      <c r="B269" s="160" t="s">
        <v>165</v>
      </c>
      <c r="C269" s="90">
        <v>2332.42</v>
      </c>
      <c r="D269" s="91"/>
      <c r="E269" s="82">
        <f t="shared" si="4"/>
        <v>231486.84999999971</v>
      </c>
      <c r="F269" s="164"/>
      <c r="G269" s="165"/>
      <c r="H269" s="166"/>
      <c r="I269" s="167"/>
    </row>
    <row r="270" spans="1:9" s="163" customFormat="1" ht="42.75" hidden="1" customHeight="1" x14ac:dyDescent="0.25">
      <c r="A270" s="161">
        <v>45716</v>
      </c>
      <c r="B270" s="160" t="s">
        <v>46</v>
      </c>
      <c r="C270" s="90">
        <v>7.5</v>
      </c>
      <c r="D270" s="91"/>
      <c r="E270" s="82">
        <f t="shared" si="4"/>
        <v>231479.34999999971</v>
      </c>
      <c r="F270" s="164"/>
      <c r="G270" s="165"/>
      <c r="H270" s="166"/>
      <c r="I270" s="167"/>
    </row>
    <row r="271" spans="1:9" s="163" customFormat="1" ht="42.75" hidden="1" customHeight="1" x14ac:dyDescent="0.25">
      <c r="A271" s="161">
        <v>45716</v>
      </c>
      <c r="B271" s="160" t="s">
        <v>47</v>
      </c>
      <c r="C271" s="90">
        <v>1.2</v>
      </c>
      <c r="D271" s="91"/>
      <c r="E271" s="82">
        <f t="shared" si="4"/>
        <v>231478.1499999997</v>
      </c>
      <c r="F271" s="164"/>
      <c r="G271" s="165"/>
      <c r="H271" s="166"/>
      <c r="I271" s="167"/>
    </row>
    <row r="272" spans="1:9" s="163" customFormat="1" ht="42.75" hidden="1" customHeight="1" x14ac:dyDescent="0.25">
      <c r="A272" s="161">
        <v>45716</v>
      </c>
      <c r="B272" s="160" t="s">
        <v>246</v>
      </c>
      <c r="C272" s="90">
        <v>6708.28</v>
      </c>
      <c r="D272" s="91"/>
      <c r="E272" s="82">
        <f t="shared" si="4"/>
        <v>224769.8699999997</v>
      </c>
      <c r="F272" s="164"/>
      <c r="G272" s="165"/>
      <c r="H272" s="166"/>
      <c r="I272" s="167"/>
    </row>
    <row r="273" spans="1:9" s="163" customFormat="1" ht="42.75" hidden="1" customHeight="1" x14ac:dyDescent="0.25">
      <c r="A273" s="161">
        <v>45716</v>
      </c>
      <c r="B273" s="160" t="s">
        <v>46</v>
      </c>
      <c r="C273" s="90">
        <v>7.5</v>
      </c>
      <c r="D273" s="91"/>
      <c r="E273" s="82">
        <f t="shared" si="4"/>
        <v>224762.3699999997</v>
      </c>
      <c r="F273" s="164"/>
      <c r="G273" s="165"/>
      <c r="H273" s="166"/>
      <c r="I273" s="167"/>
    </row>
    <row r="274" spans="1:9" s="163" customFormat="1" ht="42.75" hidden="1" customHeight="1" x14ac:dyDescent="0.25">
      <c r="A274" s="161">
        <v>45716</v>
      </c>
      <c r="B274" s="160" t="s">
        <v>47</v>
      </c>
      <c r="C274" s="90">
        <v>1.2</v>
      </c>
      <c r="D274" s="91"/>
      <c r="E274" s="82">
        <f t="shared" si="4"/>
        <v>224761.16999999969</v>
      </c>
      <c r="F274" s="164"/>
      <c r="G274" s="165"/>
      <c r="H274" s="166"/>
      <c r="I274" s="167"/>
    </row>
    <row r="275" spans="1:9" s="163" customFormat="1" ht="42.75" hidden="1" customHeight="1" x14ac:dyDescent="0.25">
      <c r="A275" s="161">
        <v>45716</v>
      </c>
      <c r="B275" s="160" t="s">
        <v>163</v>
      </c>
      <c r="C275" s="90">
        <v>2344.59</v>
      </c>
      <c r="D275" s="91"/>
      <c r="E275" s="82">
        <f t="shared" si="4"/>
        <v>222416.5799999997</v>
      </c>
      <c r="F275" s="164"/>
      <c r="G275" s="165"/>
      <c r="H275" s="166"/>
      <c r="I275" s="167"/>
    </row>
    <row r="276" spans="1:9" s="163" customFormat="1" ht="42.75" hidden="1" customHeight="1" x14ac:dyDescent="0.25">
      <c r="A276" s="161">
        <v>45716</v>
      </c>
      <c r="B276" s="160" t="s">
        <v>46</v>
      </c>
      <c r="C276" s="90">
        <v>7.5</v>
      </c>
      <c r="D276" s="91"/>
      <c r="E276" s="82">
        <f t="shared" si="4"/>
        <v>222409.0799999997</v>
      </c>
      <c r="F276" s="164"/>
      <c r="G276" s="165"/>
      <c r="H276" s="166"/>
      <c r="I276" s="167"/>
    </row>
    <row r="277" spans="1:9" s="163" customFormat="1" ht="42.75" hidden="1" customHeight="1" x14ac:dyDescent="0.25">
      <c r="A277" s="161">
        <v>45716</v>
      </c>
      <c r="B277" s="160" t="s">
        <v>47</v>
      </c>
      <c r="C277" s="90">
        <v>1.2</v>
      </c>
      <c r="D277" s="91"/>
      <c r="E277" s="82">
        <f t="shared" si="4"/>
        <v>222407.87999999968</v>
      </c>
      <c r="F277" s="164"/>
      <c r="G277" s="165"/>
      <c r="H277" s="166"/>
      <c r="I277" s="167"/>
    </row>
    <row r="278" spans="1:9" s="163" customFormat="1" ht="42.75" hidden="1" customHeight="1" x14ac:dyDescent="0.25">
      <c r="A278" s="161">
        <v>45716</v>
      </c>
      <c r="B278" s="160" t="s">
        <v>164</v>
      </c>
      <c r="C278" s="90">
        <v>1470.38</v>
      </c>
      <c r="D278" s="91"/>
      <c r="E278" s="82">
        <f t="shared" si="4"/>
        <v>220937.49999999968</v>
      </c>
      <c r="F278" s="164"/>
      <c r="G278" s="165"/>
      <c r="H278" s="166"/>
      <c r="I278" s="167"/>
    </row>
    <row r="279" spans="1:9" s="163" customFormat="1" ht="42.75" hidden="1" customHeight="1" x14ac:dyDescent="0.25">
      <c r="A279" s="161">
        <v>45716</v>
      </c>
      <c r="B279" s="160" t="s">
        <v>46</v>
      </c>
      <c r="C279" s="90">
        <v>7.5</v>
      </c>
      <c r="D279" s="91"/>
      <c r="E279" s="82">
        <f t="shared" si="4"/>
        <v>220929.99999999968</v>
      </c>
      <c r="F279" s="164"/>
      <c r="G279" s="165"/>
      <c r="H279" s="166"/>
      <c r="I279" s="167"/>
    </row>
    <row r="280" spans="1:9" s="163" customFormat="1" ht="42.75" hidden="1" customHeight="1" x14ac:dyDescent="0.25">
      <c r="A280" s="161">
        <v>45716</v>
      </c>
      <c r="B280" s="160" t="s">
        <v>47</v>
      </c>
      <c r="C280" s="90">
        <v>1.2</v>
      </c>
      <c r="D280" s="91"/>
      <c r="E280" s="82">
        <f t="shared" si="4"/>
        <v>220928.79999999967</v>
      </c>
      <c r="F280" s="164"/>
      <c r="G280" s="165"/>
      <c r="H280" s="166"/>
      <c r="I280" s="167"/>
    </row>
    <row r="281" spans="1:9" s="163" customFormat="1" ht="42.75" hidden="1" customHeight="1" x14ac:dyDescent="0.25">
      <c r="A281" s="161">
        <v>45716</v>
      </c>
      <c r="B281" s="160" t="s">
        <v>247</v>
      </c>
      <c r="C281" s="90">
        <v>25000</v>
      </c>
      <c r="D281" s="91"/>
      <c r="E281" s="82">
        <f t="shared" si="4"/>
        <v>195928.79999999967</v>
      </c>
      <c r="F281" s="164"/>
      <c r="G281" s="165"/>
      <c r="H281" s="166"/>
      <c r="I281" s="167"/>
    </row>
    <row r="282" spans="1:9" s="163" customFormat="1" ht="42.75" hidden="1" customHeight="1" x14ac:dyDescent="0.25">
      <c r="A282" s="161">
        <v>45716</v>
      </c>
      <c r="B282" s="160" t="s">
        <v>46</v>
      </c>
      <c r="C282" s="90">
        <v>7.5</v>
      </c>
      <c r="D282" s="91"/>
      <c r="E282" s="82">
        <f t="shared" si="4"/>
        <v>195921.29999999967</v>
      </c>
      <c r="F282" s="164"/>
      <c r="G282" s="165"/>
      <c r="H282" s="166"/>
      <c r="I282" s="167"/>
    </row>
    <row r="283" spans="1:9" s="163" customFormat="1" ht="42.75" hidden="1" customHeight="1" x14ac:dyDescent="0.25">
      <c r="A283" s="161">
        <v>45716</v>
      </c>
      <c r="B283" s="160" t="s">
        <v>47</v>
      </c>
      <c r="C283" s="90">
        <v>1.2</v>
      </c>
      <c r="D283" s="91"/>
      <c r="E283" s="82">
        <f t="shared" si="4"/>
        <v>195920.09999999966</v>
      </c>
      <c r="F283" s="164"/>
      <c r="G283" s="165"/>
      <c r="H283" s="166"/>
      <c r="I283" s="167"/>
    </row>
    <row r="284" spans="1:9" s="163" customFormat="1" ht="42.75" hidden="1" customHeight="1" x14ac:dyDescent="0.25">
      <c r="A284" s="161">
        <v>45716</v>
      </c>
      <c r="B284" s="160" t="s">
        <v>169</v>
      </c>
      <c r="C284" s="90">
        <v>18000</v>
      </c>
      <c r="D284" s="91"/>
      <c r="E284" s="82">
        <f t="shared" si="4"/>
        <v>177920.09999999966</v>
      </c>
      <c r="F284" s="164"/>
      <c r="G284" s="165"/>
      <c r="H284" s="166"/>
      <c r="I284" s="167"/>
    </row>
    <row r="285" spans="1:9" s="163" customFormat="1" ht="42.75" hidden="1" customHeight="1" x14ac:dyDescent="0.25">
      <c r="A285" s="161">
        <v>45716</v>
      </c>
      <c r="B285" s="160" t="s">
        <v>149</v>
      </c>
      <c r="C285" s="90">
        <v>7.5</v>
      </c>
      <c r="D285" s="91"/>
      <c r="E285" s="82">
        <f t="shared" si="4"/>
        <v>177912.59999999966</v>
      </c>
      <c r="F285" s="164"/>
      <c r="G285" s="165"/>
      <c r="H285" s="166"/>
      <c r="I285" s="167"/>
    </row>
    <row r="286" spans="1:9" s="163" customFormat="1" ht="42.75" hidden="1" customHeight="1" x14ac:dyDescent="0.25">
      <c r="A286" s="161">
        <v>45716</v>
      </c>
      <c r="B286" s="160" t="s">
        <v>150</v>
      </c>
      <c r="C286" s="90">
        <v>1.2</v>
      </c>
      <c r="D286" s="91"/>
      <c r="E286" s="82">
        <f t="shared" si="4"/>
        <v>177911.39999999964</v>
      </c>
      <c r="F286" s="164"/>
      <c r="G286" s="165"/>
      <c r="H286" s="166"/>
      <c r="I286" s="167"/>
    </row>
    <row r="287" spans="1:9" s="163" customFormat="1" ht="42.75" hidden="1" customHeight="1" x14ac:dyDescent="0.25">
      <c r="A287" s="161">
        <v>45716</v>
      </c>
      <c r="B287" s="160" t="s">
        <v>248</v>
      </c>
      <c r="C287" s="90">
        <v>3250</v>
      </c>
      <c r="D287" s="91"/>
      <c r="E287" s="82">
        <f t="shared" si="4"/>
        <v>174661.39999999964</v>
      </c>
      <c r="F287" s="164"/>
      <c r="G287" s="165"/>
      <c r="H287" s="166"/>
      <c r="I287" s="167"/>
    </row>
    <row r="288" spans="1:9" s="163" customFormat="1" ht="42.75" hidden="1" customHeight="1" x14ac:dyDescent="0.25">
      <c r="A288" s="161">
        <v>45716</v>
      </c>
      <c r="B288" s="160" t="s">
        <v>149</v>
      </c>
      <c r="C288" s="90">
        <v>7.5</v>
      </c>
      <c r="D288" s="91"/>
      <c r="E288" s="82">
        <f t="shared" si="4"/>
        <v>174653.89999999964</v>
      </c>
      <c r="F288" s="164"/>
      <c r="G288" s="165"/>
      <c r="H288" s="166"/>
      <c r="I288" s="167"/>
    </row>
    <row r="289" spans="1:9" s="163" customFormat="1" ht="42.75" hidden="1" customHeight="1" x14ac:dyDescent="0.25">
      <c r="A289" s="161">
        <v>45716</v>
      </c>
      <c r="B289" s="160" t="s">
        <v>150</v>
      </c>
      <c r="C289" s="90">
        <v>1.2</v>
      </c>
      <c r="D289" s="91"/>
      <c r="E289" s="82">
        <f t="shared" si="4"/>
        <v>174652.69999999963</v>
      </c>
      <c r="F289" s="164"/>
      <c r="G289" s="165"/>
      <c r="H289" s="166"/>
      <c r="I289" s="167"/>
    </row>
    <row r="290" spans="1:9" s="163" customFormat="1" ht="42.75" hidden="1" customHeight="1" x14ac:dyDescent="0.25">
      <c r="A290" s="161">
        <v>45716</v>
      </c>
      <c r="B290" s="160" t="s">
        <v>249</v>
      </c>
      <c r="C290" s="90">
        <v>2604.1999999999998</v>
      </c>
      <c r="D290" s="91"/>
      <c r="E290" s="82">
        <f t="shared" si="4"/>
        <v>172048.49999999962</v>
      </c>
      <c r="F290" s="164"/>
      <c r="G290" s="165"/>
      <c r="H290" s="166"/>
      <c r="I290" s="167"/>
    </row>
    <row r="291" spans="1:9" s="163" customFormat="1" ht="42.75" hidden="1" customHeight="1" x14ac:dyDescent="0.25">
      <c r="A291" s="161">
        <v>45716</v>
      </c>
      <c r="B291" s="160" t="s">
        <v>149</v>
      </c>
      <c r="C291" s="90">
        <v>7.5</v>
      </c>
      <c r="D291" s="91"/>
      <c r="E291" s="82">
        <f t="shared" si="4"/>
        <v>172040.99999999962</v>
      </c>
      <c r="F291" s="164"/>
      <c r="G291" s="165"/>
      <c r="H291" s="166"/>
      <c r="I291" s="167"/>
    </row>
    <row r="292" spans="1:9" s="163" customFormat="1" ht="42.75" hidden="1" customHeight="1" x14ac:dyDescent="0.25">
      <c r="A292" s="161">
        <v>45716</v>
      </c>
      <c r="B292" s="160" t="s">
        <v>150</v>
      </c>
      <c r="C292" s="90">
        <v>1.2</v>
      </c>
      <c r="D292" s="91"/>
      <c r="E292" s="82">
        <f t="shared" si="4"/>
        <v>172039.79999999961</v>
      </c>
      <c r="F292" s="164"/>
      <c r="G292" s="165"/>
      <c r="H292" s="166"/>
      <c r="I292" s="167"/>
    </row>
    <row r="293" spans="1:9" s="163" customFormat="1" ht="42.75" hidden="1" customHeight="1" x14ac:dyDescent="0.25">
      <c r="A293" s="161">
        <v>45716</v>
      </c>
      <c r="B293" s="160" t="s">
        <v>231</v>
      </c>
      <c r="C293" s="90">
        <v>20000</v>
      </c>
      <c r="D293" s="91"/>
      <c r="E293" s="82">
        <f t="shared" si="4"/>
        <v>152039.79999999961</v>
      </c>
      <c r="F293" s="164"/>
      <c r="G293" s="165"/>
      <c r="H293" s="166"/>
      <c r="I293" s="167"/>
    </row>
    <row r="294" spans="1:9" s="163" customFormat="1" ht="42.75" hidden="1" customHeight="1" x14ac:dyDescent="0.25">
      <c r="A294" s="161">
        <v>45716</v>
      </c>
      <c r="B294" s="160" t="s">
        <v>149</v>
      </c>
      <c r="C294" s="90">
        <v>7.5</v>
      </c>
      <c r="D294" s="91"/>
      <c r="E294" s="82">
        <f t="shared" si="4"/>
        <v>152032.29999999961</v>
      </c>
      <c r="F294" s="164"/>
      <c r="G294" s="165"/>
      <c r="H294" s="166"/>
      <c r="I294" s="167"/>
    </row>
    <row r="295" spans="1:9" s="163" customFormat="1" ht="42.75" hidden="1" customHeight="1" x14ac:dyDescent="0.25">
      <c r="A295" s="161">
        <v>45716</v>
      </c>
      <c r="B295" s="160" t="s">
        <v>150</v>
      </c>
      <c r="C295" s="90">
        <v>1.2</v>
      </c>
      <c r="D295" s="91"/>
      <c r="E295" s="82">
        <f t="shared" si="4"/>
        <v>152031.0999999996</v>
      </c>
      <c r="F295" s="164"/>
      <c r="G295" s="165"/>
      <c r="H295" s="166"/>
      <c r="I295" s="167"/>
    </row>
    <row r="296" spans="1:9" s="163" customFormat="1" ht="42.75" hidden="1" customHeight="1" x14ac:dyDescent="0.25">
      <c r="A296" s="161">
        <v>45716</v>
      </c>
      <c r="B296" s="160" t="s">
        <v>250</v>
      </c>
      <c r="C296" s="90">
        <v>18007.509999999998</v>
      </c>
      <c r="D296" s="91"/>
      <c r="E296" s="82">
        <f t="shared" si="4"/>
        <v>134023.58999999959</v>
      </c>
      <c r="F296" s="164"/>
      <c r="G296" s="165"/>
      <c r="H296" s="166"/>
      <c r="I296" s="167"/>
    </row>
  </sheetData>
  <autoFilter ref="A5:I296">
    <filterColumn colId="3">
      <colorFilter dxfId="2"/>
    </filterColumn>
  </autoFilter>
  <mergeCells count="3">
    <mergeCell ref="A1:H1"/>
    <mergeCell ref="A2:H2"/>
    <mergeCell ref="A3:H3"/>
  </mergeCells>
  <phoneticPr fontId="37" type="noConversion"/>
  <pageMargins left="0.25" right="0.25" top="0.75" bottom="0.75" header="0.3" footer="0.3"/>
  <pageSetup scale="6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83"/>
  <sheetViews>
    <sheetView showGridLines="0" tabSelected="1" zoomScaleNormal="100" workbookViewId="0">
      <pane ySplit="4" topLeftCell="A5" activePane="bottomLeft" state="frozenSplit"/>
      <selection pane="bottomLeft" activeCell="G61" sqref="G61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9" s="8" customFormat="1" x14ac:dyDescent="0.25">
      <c r="A1" s="238" t="s">
        <v>29</v>
      </c>
      <c r="B1" s="239"/>
      <c r="C1" s="239"/>
      <c r="D1" s="239"/>
      <c r="E1" s="239"/>
      <c r="F1" s="239"/>
      <c r="G1" s="239"/>
      <c r="H1" s="239"/>
    </row>
    <row r="2" spans="1:9" s="8" customFormat="1" x14ac:dyDescent="0.25">
      <c r="A2" s="238" t="s">
        <v>9</v>
      </c>
      <c r="B2" s="239"/>
      <c r="C2" s="239"/>
      <c r="D2" s="239"/>
      <c r="E2" s="239"/>
      <c r="F2" s="239"/>
      <c r="G2" s="239"/>
      <c r="H2" s="239"/>
      <c r="I2" s="8">
        <v>40859.47</v>
      </c>
    </row>
    <row r="3" spans="1:9" s="8" customFormat="1" x14ac:dyDescent="0.25">
      <c r="A3" s="240" t="s">
        <v>36</v>
      </c>
      <c r="B3" s="241"/>
      <c r="C3" s="241"/>
      <c r="D3" s="241"/>
      <c r="E3" s="241"/>
      <c r="F3" s="241"/>
      <c r="G3" s="241"/>
      <c r="H3" s="241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52" customFormat="1" ht="15.75" x14ac:dyDescent="0.25">
      <c r="A5" s="148"/>
      <c r="B5" s="148"/>
      <c r="C5" s="149"/>
      <c r="D5" s="149"/>
      <c r="E5" s="149">
        <v>508.39</v>
      </c>
      <c r="F5" s="150"/>
      <c r="G5" s="151"/>
      <c r="H5" s="151"/>
      <c r="I5" s="151"/>
    </row>
    <row r="6" spans="1:9" s="146" customFormat="1" ht="63.75" hidden="1" customHeight="1" x14ac:dyDescent="0.25">
      <c r="A6" s="145">
        <v>45701</v>
      </c>
      <c r="B6" s="147" t="s">
        <v>251</v>
      </c>
      <c r="C6" s="125"/>
      <c r="D6" s="171">
        <v>14055.19</v>
      </c>
      <c r="E6" s="125">
        <f>E5-C6+D6</f>
        <v>14563.58</v>
      </c>
      <c r="F6" s="142">
        <v>134</v>
      </c>
      <c r="G6" s="144">
        <v>4137</v>
      </c>
      <c r="H6" s="144" t="s">
        <v>87</v>
      </c>
      <c r="I6" s="143" t="s">
        <v>88</v>
      </c>
    </row>
    <row r="7" spans="1:9" s="146" customFormat="1" ht="63.75" hidden="1" customHeight="1" x14ac:dyDescent="0.25">
      <c r="A7" s="145">
        <v>45701</v>
      </c>
      <c r="B7" s="147" t="s">
        <v>157</v>
      </c>
      <c r="C7" s="125">
        <v>10360</v>
      </c>
      <c r="D7" s="125"/>
      <c r="E7" s="125">
        <f t="shared" ref="E7:E70" si="0">E6-C7+D7</f>
        <v>4203.58</v>
      </c>
      <c r="F7" s="142"/>
      <c r="G7" s="144"/>
      <c r="H7" s="144"/>
      <c r="I7" s="143"/>
    </row>
    <row r="8" spans="1:9" s="146" customFormat="1" ht="63.75" hidden="1" customHeight="1" x14ac:dyDescent="0.25">
      <c r="A8" s="145">
        <v>45701</v>
      </c>
      <c r="B8" s="147" t="s">
        <v>149</v>
      </c>
      <c r="C8" s="125">
        <v>7.5</v>
      </c>
      <c r="D8" s="125"/>
      <c r="E8" s="125">
        <f t="shared" si="0"/>
        <v>4196.08</v>
      </c>
      <c r="F8" s="142"/>
      <c r="G8" s="144"/>
      <c r="H8" s="144"/>
      <c r="I8" s="143"/>
    </row>
    <row r="9" spans="1:9" s="146" customFormat="1" ht="63.75" hidden="1" customHeight="1" x14ac:dyDescent="0.25">
      <c r="A9" s="145">
        <v>45701</v>
      </c>
      <c r="B9" s="147" t="s">
        <v>150</v>
      </c>
      <c r="C9" s="125">
        <v>1.2</v>
      </c>
      <c r="D9" s="125"/>
      <c r="E9" s="125">
        <f t="shared" si="0"/>
        <v>4194.88</v>
      </c>
      <c r="F9" s="142"/>
      <c r="G9" s="144"/>
      <c r="H9" s="144"/>
      <c r="I9" s="143"/>
    </row>
    <row r="10" spans="1:9" s="146" customFormat="1" ht="63.75" hidden="1" customHeight="1" x14ac:dyDescent="0.25">
      <c r="A10" s="145">
        <v>45702</v>
      </c>
      <c r="B10" s="147" t="s">
        <v>254</v>
      </c>
      <c r="C10" s="125">
        <v>4150.87</v>
      </c>
      <c r="D10" s="125"/>
      <c r="E10" s="125">
        <f t="shared" si="0"/>
        <v>44.010000000000218</v>
      </c>
      <c r="F10" s="142"/>
      <c r="G10" s="144"/>
      <c r="H10" s="144"/>
      <c r="I10" s="143"/>
    </row>
    <row r="11" spans="1:9" s="146" customFormat="1" ht="63.75" hidden="1" customHeight="1" x14ac:dyDescent="0.25">
      <c r="A11" s="145">
        <v>45702</v>
      </c>
      <c r="B11" s="147" t="s">
        <v>46</v>
      </c>
      <c r="C11" s="125">
        <v>7.5</v>
      </c>
      <c r="D11" s="125"/>
      <c r="E11" s="125">
        <f t="shared" si="0"/>
        <v>36.510000000000218</v>
      </c>
      <c r="F11" s="142"/>
      <c r="G11" s="144"/>
      <c r="H11" s="144"/>
      <c r="I11" s="143"/>
    </row>
    <row r="12" spans="1:9" s="146" customFormat="1" ht="63.75" hidden="1" customHeight="1" x14ac:dyDescent="0.25">
      <c r="A12" s="145">
        <v>45702</v>
      </c>
      <c r="B12" s="147" t="s">
        <v>47</v>
      </c>
      <c r="C12" s="125">
        <v>1.2</v>
      </c>
      <c r="D12" s="125"/>
      <c r="E12" s="125">
        <f t="shared" si="0"/>
        <v>35.310000000000215</v>
      </c>
      <c r="F12" s="142"/>
      <c r="G12" s="144"/>
      <c r="H12" s="144"/>
      <c r="I12" s="143"/>
    </row>
    <row r="13" spans="1:9" s="146" customFormat="1" ht="63.75" hidden="1" customHeight="1" x14ac:dyDescent="0.25">
      <c r="A13" s="145">
        <v>45702</v>
      </c>
      <c r="B13" s="147" t="s">
        <v>252</v>
      </c>
      <c r="C13" s="125"/>
      <c r="D13" s="171">
        <v>7888</v>
      </c>
      <c r="E13" s="125">
        <f t="shared" si="0"/>
        <v>7923.31</v>
      </c>
      <c r="F13" s="142">
        <v>248</v>
      </c>
      <c r="G13" s="144">
        <v>4138</v>
      </c>
      <c r="H13" s="144" t="s">
        <v>89</v>
      </c>
      <c r="I13" s="143" t="s">
        <v>88</v>
      </c>
    </row>
    <row r="14" spans="1:9" s="146" customFormat="1" ht="63.75" hidden="1" customHeight="1" x14ac:dyDescent="0.25">
      <c r="A14" s="145">
        <v>45702</v>
      </c>
      <c r="B14" s="147" t="s">
        <v>255</v>
      </c>
      <c r="C14" s="125">
        <v>1880.2</v>
      </c>
      <c r="D14" s="125"/>
      <c r="E14" s="125">
        <f t="shared" si="0"/>
        <v>6043.1100000000006</v>
      </c>
      <c r="F14" s="142"/>
      <c r="G14" s="144"/>
      <c r="H14" s="144"/>
      <c r="I14" s="143"/>
    </row>
    <row r="15" spans="1:9" s="146" customFormat="1" ht="63.75" hidden="1" customHeight="1" x14ac:dyDescent="0.25">
      <c r="A15" s="145">
        <v>45702</v>
      </c>
      <c r="B15" s="147" t="s">
        <v>149</v>
      </c>
      <c r="C15" s="125">
        <v>7.5</v>
      </c>
      <c r="D15" s="125"/>
      <c r="E15" s="125">
        <f t="shared" si="0"/>
        <v>6035.6100000000006</v>
      </c>
      <c r="F15" s="142"/>
      <c r="G15" s="144"/>
      <c r="H15" s="144"/>
      <c r="I15" s="143"/>
    </row>
    <row r="16" spans="1:9" s="146" customFormat="1" ht="63.75" hidden="1" customHeight="1" x14ac:dyDescent="0.25">
      <c r="A16" s="145">
        <v>45702</v>
      </c>
      <c r="B16" s="147" t="s">
        <v>150</v>
      </c>
      <c r="C16" s="125">
        <v>1.2</v>
      </c>
      <c r="D16" s="125"/>
      <c r="E16" s="125">
        <f t="shared" si="0"/>
        <v>6034.4100000000008</v>
      </c>
      <c r="F16" s="142"/>
      <c r="G16" s="144"/>
      <c r="H16" s="144"/>
      <c r="I16" s="143"/>
    </row>
    <row r="17" spans="1:10" s="146" customFormat="1" ht="63.75" hidden="1" customHeight="1" x14ac:dyDescent="0.25">
      <c r="A17" s="145">
        <v>45705</v>
      </c>
      <c r="B17" s="147" t="s">
        <v>256</v>
      </c>
      <c r="C17" s="125">
        <v>1330.91</v>
      </c>
      <c r="D17" s="125"/>
      <c r="E17" s="125">
        <f t="shared" si="0"/>
        <v>4703.5000000000009</v>
      </c>
      <c r="F17" s="142"/>
      <c r="G17" s="144"/>
      <c r="H17" s="144"/>
      <c r="I17" s="143"/>
    </row>
    <row r="18" spans="1:10" s="146" customFormat="1" ht="63.75" hidden="1" customHeight="1" x14ac:dyDescent="0.25">
      <c r="A18" s="145">
        <v>45705</v>
      </c>
      <c r="B18" s="147" t="s">
        <v>149</v>
      </c>
      <c r="C18" s="125">
        <v>7.5</v>
      </c>
      <c r="D18" s="125"/>
      <c r="E18" s="125">
        <f t="shared" si="0"/>
        <v>4696.0000000000009</v>
      </c>
      <c r="F18" s="142"/>
      <c r="G18" s="144"/>
      <c r="H18" s="144"/>
      <c r="I18" s="143"/>
    </row>
    <row r="19" spans="1:10" s="146" customFormat="1" ht="63.75" hidden="1" customHeight="1" x14ac:dyDescent="0.25">
      <c r="A19" s="145">
        <v>45705</v>
      </c>
      <c r="B19" s="147" t="s">
        <v>150</v>
      </c>
      <c r="C19" s="125">
        <v>1.2</v>
      </c>
      <c r="D19" s="125"/>
      <c r="E19" s="125">
        <f t="shared" si="0"/>
        <v>4694.8000000000011</v>
      </c>
      <c r="F19" s="142"/>
      <c r="G19" s="144"/>
      <c r="H19" s="144"/>
      <c r="I19" s="143"/>
    </row>
    <row r="20" spans="1:10" s="146" customFormat="1" ht="63.75" hidden="1" customHeight="1" x14ac:dyDescent="0.25">
      <c r="A20" s="145">
        <v>45705</v>
      </c>
      <c r="B20" s="147" t="s">
        <v>164</v>
      </c>
      <c r="C20" s="125">
        <v>3290.64</v>
      </c>
      <c r="D20" s="125"/>
      <c r="E20" s="125">
        <f t="shared" si="0"/>
        <v>1404.1600000000012</v>
      </c>
      <c r="F20" s="142"/>
      <c r="G20" s="144"/>
      <c r="H20" s="144"/>
      <c r="I20" s="143"/>
    </row>
    <row r="21" spans="1:10" s="146" customFormat="1" ht="63.75" hidden="1" customHeight="1" x14ac:dyDescent="0.25">
      <c r="A21" s="145">
        <v>45705</v>
      </c>
      <c r="B21" s="147" t="s">
        <v>149</v>
      </c>
      <c r="C21" s="125">
        <v>7.5</v>
      </c>
      <c r="D21" s="125"/>
      <c r="E21" s="125">
        <f t="shared" si="0"/>
        <v>1396.6600000000012</v>
      </c>
      <c r="F21" s="142"/>
      <c r="G21" s="144"/>
      <c r="H21" s="144"/>
      <c r="I21" s="143"/>
    </row>
    <row r="22" spans="1:10" s="146" customFormat="1" ht="63.75" hidden="1" customHeight="1" x14ac:dyDescent="0.25">
      <c r="A22" s="145">
        <v>45705</v>
      </c>
      <c r="B22" s="147" t="s">
        <v>150</v>
      </c>
      <c r="C22" s="125">
        <v>1.2</v>
      </c>
      <c r="D22" s="125"/>
      <c r="E22" s="125">
        <f t="shared" si="0"/>
        <v>1395.4600000000012</v>
      </c>
      <c r="F22" s="142"/>
      <c r="G22" s="144"/>
      <c r="H22" s="144"/>
      <c r="I22" s="143"/>
    </row>
    <row r="23" spans="1:10" s="146" customFormat="1" ht="63.75" hidden="1" customHeight="1" x14ac:dyDescent="0.25">
      <c r="A23" s="145">
        <v>45706</v>
      </c>
      <c r="B23" s="147" t="s">
        <v>253</v>
      </c>
      <c r="C23" s="125"/>
      <c r="D23" s="171">
        <v>23200</v>
      </c>
      <c r="E23" s="125">
        <f t="shared" si="0"/>
        <v>24595.460000000003</v>
      </c>
      <c r="F23" s="178">
        <v>261</v>
      </c>
      <c r="G23" s="179">
        <v>4146</v>
      </c>
      <c r="H23" s="179" t="s">
        <v>98</v>
      </c>
      <c r="I23" s="180" t="s">
        <v>37</v>
      </c>
    </row>
    <row r="24" spans="1:10" s="146" customFormat="1" ht="63.75" hidden="1" customHeight="1" x14ac:dyDescent="0.25">
      <c r="A24" s="145">
        <v>45707</v>
      </c>
      <c r="B24" s="147" t="s">
        <v>217</v>
      </c>
      <c r="C24" s="125"/>
      <c r="D24" s="171">
        <v>75362.63</v>
      </c>
      <c r="E24" s="125">
        <f t="shared" si="0"/>
        <v>99958.090000000011</v>
      </c>
      <c r="F24" s="178">
        <v>213</v>
      </c>
      <c r="G24" s="179">
        <v>4179</v>
      </c>
      <c r="H24" s="179" t="s">
        <v>99</v>
      </c>
      <c r="I24" s="180" t="s">
        <v>65</v>
      </c>
      <c r="J24" s="146">
        <v>76444</v>
      </c>
    </row>
    <row r="25" spans="1:10" s="146" customFormat="1" ht="63.75" hidden="1" customHeight="1" x14ac:dyDescent="0.25">
      <c r="A25" s="145">
        <v>45707</v>
      </c>
      <c r="B25" s="147" t="s">
        <v>257</v>
      </c>
      <c r="C25" s="125">
        <v>32155.200000000001</v>
      </c>
      <c r="D25" s="125"/>
      <c r="E25" s="125">
        <f t="shared" si="0"/>
        <v>67802.890000000014</v>
      </c>
      <c r="F25" s="142"/>
      <c r="G25" s="144"/>
      <c r="H25" s="144"/>
      <c r="I25" s="143"/>
    </row>
    <row r="26" spans="1:10" s="146" customFormat="1" ht="63.75" hidden="1" customHeight="1" x14ac:dyDescent="0.25">
      <c r="A26" s="145">
        <v>45707</v>
      </c>
      <c r="B26" s="147" t="s">
        <v>149</v>
      </c>
      <c r="C26" s="125">
        <v>7.5</v>
      </c>
      <c r="D26" s="125"/>
      <c r="E26" s="125">
        <f t="shared" si="0"/>
        <v>67795.390000000014</v>
      </c>
      <c r="F26" s="142"/>
      <c r="G26" s="144"/>
      <c r="H26" s="144"/>
      <c r="I26" s="143"/>
    </row>
    <row r="27" spans="1:10" s="146" customFormat="1" ht="63.75" hidden="1" customHeight="1" x14ac:dyDescent="0.25">
      <c r="A27" s="145">
        <v>45707</v>
      </c>
      <c r="B27" s="147" t="s">
        <v>150</v>
      </c>
      <c r="C27" s="125">
        <v>1.2</v>
      </c>
      <c r="D27" s="125"/>
      <c r="E27" s="125">
        <f t="shared" si="0"/>
        <v>67794.190000000017</v>
      </c>
      <c r="F27" s="142"/>
      <c r="G27" s="144"/>
      <c r="H27" s="144"/>
      <c r="I27" s="143"/>
    </row>
    <row r="28" spans="1:10" s="146" customFormat="1" ht="63.75" hidden="1" customHeight="1" x14ac:dyDescent="0.25">
      <c r="A28" s="145">
        <v>45708</v>
      </c>
      <c r="B28" s="147" t="s">
        <v>156</v>
      </c>
      <c r="C28" s="125">
        <v>3000</v>
      </c>
      <c r="D28" s="125"/>
      <c r="E28" s="125">
        <f t="shared" si="0"/>
        <v>64794.190000000017</v>
      </c>
      <c r="F28" s="142"/>
      <c r="G28" s="144"/>
      <c r="H28" s="144"/>
      <c r="I28" s="143"/>
    </row>
    <row r="29" spans="1:10" s="146" customFormat="1" ht="63.75" hidden="1" customHeight="1" x14ac:dyDescent="0.25">
      <c r="A29" s="145">
        <v>45708</v>
      </c>
      <c r="B29" s="147" t="s">
        <v>149</v>
      </c>
      <c r="C29" s="125">
        <v>7.5</v>
      </c>
      <c r="D29" s="125"/>
      <c r="E29" s="125">
        <f t="shared" si="0"/>
        <v>64786.690000000017</v>
      </c>
      <c r="F29" s="142"/>
      <c r="G29" s="144"/>
      <c r="H29" s="144"/>
      <c r="I29" s="143"/>
    </row>
    <row r="30" spans="1:10" s="146" customFormat="1" ht="63.75" hidden="1" customHeight="1" x14ac:dyDescent="0.25">
      <c r="A30" s="145">
        <v>45708</v>
      </c>
      <c r="B30" s="147" t="s">
        <v>150</v>
      </c>
      <c r="C30" s="125">
        <v>1.2</v>
      </c>
      <c r="D30" s="125"/>
      <c r="E30" s="125">
        <f t="shared" si="0"/>
        <v>64785.49000000002</v>
      </c>
      <c r="F30" s="142"/>
      <c r="G30" s="144"/>
      <c r="H30" s="144"/>
      <c r="I30" s="143"/>
    </row>
    <row r="31" spans="1:10" s="146" customFormat="1" ht="63.75" hidden="1" customHeight="1" x14ac:dyDescent="0.25">
      <c r="A31" s="145">
        <v>45709</v>
      </c>
      <c r="B31" s="147" t="s">
        <v>258</v>
      </c>
      <c r="C31" s="125">
        <v>22422.86</v>
      </c>
      <c r="D31" s="125"/>
      <c r="E31" s="125">
        <f t="shared" si="0"/>
        <v>42362.630000000019</v>
      </c>
      <c r="F31" s="142"/>
      <c r="G31" s="144"/>
      <c r="H31" s="144"/>
      <c r="I31" s="143"/>
    </row>
    <row r="32" spans="1:10" s="146" customFormat="1" ht="63.75" hidden="1" customHeight="1" x14ac:dyDescent="0.25">
      <c r="A32" s="145">
        <v>45709</v>
      </c>
      <c r="B32" s="147" t="s">
        <v>149</v>
      </c>
      <c r="C32" s="125">
        <v>7.5</v>
      </c>
      <c r="D32" s="125"/>
      <c r="E32" s="125">
        <f t="shared" si="0"/>
        <v>42355.130000000019</v>
      </c>
      <c r="F32" s="142"/>
      <c r="G32" s="144"/>
      <c r="H32" s="144"/>
      <c r="I32" s="143"/>
    </row>
    <row r="33" spans="1:9" s="146" customFormat="1" ht="63.75" hidden="1" customHeight="1" x14ac:dyDescent="0.25">
      <c r="A33" s="145">
        <v>45709</v>
      </c>
      <c r="B33" s="147" t="s">
        <v>150</v>
      </c>
      <c r="C33" s="125">
        <v>1.2</v>
      </c>
      <c r="D33" s="125"/>
      <c r="E33" s="125">
        <f t="shared" si="0"/>
        <v>42353.930000000022</v>
      </c>
      <c r="F33" s="142"/>
      <c r="G33" s="144"/>
      <c r="H33" s="144"/>
      <c r="I33" s="143"/>
    </row>
    <row r="34" spans="1:9" s="146" customFormat="1" ht="63.75" hidden="1" customHeight="1" x14ac:dyDescent="0.25">
      <c r="A34" s="145">
        <v>45709</v>
      </c>
      <c r="B34" s="147" t="s">
        <v>165</v>
      </c>
      <c r="C34" s="125">
        <v>10291.26</v>
      </c>
      <c r="D34" s="125"/>
      <c r="E34" s="125">
        <f t="shared" si="0"/>
        <v>32062.67000000002</v>
      </c>
      <c r="F34" s="142"/>
      <c r="G34" s="144"/>
      <c r="H34" s="144"/>
      <c r="I34" s="143"/>
    </row>
    <row r="35" spans="1:9" s="146" customFormat="1" ht="63.75" hidden="1" customHeight="1" x14ac:dyDescent="0.25">
      <c r="A35" s="145">
        <v>45709</v>
      </c>
      <c r="B35" s="147" t="s">
        <v>149</v>
      </c>
      <c r="C35" s="125">
        <v>7.5</v>
      </c>
      <c r="D35" s="125"/>
      <c r="E35" s="125">
        <f t="shared" si="0"/>
        <v>32055.17000000002</v>
      </c>
      <c r="F35" s="142"/>
      <c r="G35" s="144"/>
      <c r="H35" s="144"/>
      <c r="I35" s="143"/>
    </row>
    <row r="36" spans="1:9" s="146" customFormat="1" ht="63.75" hidden="1" customHeight="1" x14ac:dyDescent="0.25">
      <c r="A36" s="145">
        <v>45709</v>
      </c>
      <c r="B36" s="147" t="s">
        <v>150</v>
      </c>
      <c r="C36" s="125">
        <v>1.2</v>
      </c>
      <c r="D36" s="125"/>
      <c r="E36" s="125">
        <f t="shared" si="0"/>
        <v>32053.970000000019</v>
      </c>
      <c r="F36" s="142"/>
      <c r="G36" s="144"/>
      <c r="H36" s="144"/>
      <c r="I36" s="143"/>
    </row>
    <row r="37" spans="1:9" s="146" customFormat="1" ht="63.75" hidden="1" customHeight="1" x14ac:dyDescent="0.25">
      <c r="A37" s="145">
        <v>45709</v>
      </c>
      <c r="B37" s="147" t="s">
        <v>259</v>
      </c>
      <c r="C37" s="125">
        <v>11890</v>
      </c>
      <c r="D37" s="125"/>
      <c r="E37" s="125">
        <f t="shared" si="0"/>
        <v>20163.970000000019</v>
      </c>
      <c r="F37" s="142"/>
      <c r="G37" s="144"/>
      <c r="H37" s="144"/>
      <c r="I37" s="143"/>
    </row>
    <row r="38" spans="1:9" s="146" customFormat="1" ht="63.75" hidden="1" customHeight="1" x14ac:dyDescent="0.25">
      <c r="A38" s="145">
        <v>45709</v>
      </c>
      <c r="B38" s="147" t="s">
        <v>260</v>
      </c>
      <c r="C38" s="125">
        <v>4978.13</v>
      </c>
      <c r="D38" s="125"/>
      <c r="E38" s="125">
        <f t="shared" si="0"/>
        <v>15185.840000000018</v>
      </c>
      <c r="F38" s="142"/>
      <c r="G38" s="144"/>
      <c r="H38" s="144"/>
      <c r="I38" s="143"/>
    </row>
    <row r="39" spans="1:9" s="146" customFormat="1" ht="63.75" hidden="1" customHeight="1" x14ac:dyDescent="0.25">
      <c r="A39" s="145">
        <v>45709</v>
      </c>
      <c r="B39" s="147" t="s">
        <v>149</v>
      </c>
      <c r="C39" s="125">
        <v>7.5</v>
      </c>
      <c r="D39" s="125"/>
      <c r="E39" s="125">
        <f t="shared" si="0"/>
        <v>15178.340000000018</v>
      </c>
      <c r="F39" s="142"/>
      <c r="G39" s="144"/>
      <c r="H39" s="144"/>
      <c r="I39" s="143"/>
    </row>
    <row r="40" spans="1:9" s="146" customFormat="1" ht="63.75" hidden="1" customHeight="1" x14ac:dyDescent="0.25">
      <c r="A40" s="145">
        <v>45709</v>
      </c>
      <c r="B40" s="147" t="s">
        <v>150</v>
      </c>
      <c r="C40" s="125">
        <v>1.2</v>
      </c>
      <c r="D40" s="125"/>
      <c r="E40" s="125">
        <f t="shared" si="0"/>
        <v>15177.140000000018</v>
      </c>
      <c r="F40" s="142"/>
      <c r="G40" s="144"/>
      <c r="H40" s="144"/>
      <c r="I40" s="143"/>
    </row>
    <row r="41" spans="1:9" s="146" customFormat="1" ht="63.75" hidden="1" customHeight="1" x14ac:dyDescent="0.25">
      <c r="A41" s="145">
        <v>45709</v>
      </c>
      <c r="B41" s="147" t="s">
        <v>164</v>
      </c>
      <c r="C41" s="125">
        <v>856.55</v>
      </c>
      <c r="D41" s="125"/>
      <c r="E41" s="125">
        <f t="shared" si="0"/>
        <v>14320.590000000018</v>
      </c>
      <c r="F41" s="142"/>
      <c r="G41" s="144"/>
      <c r="H41" s="144"/>
      <c r="I41" s="143"/>
    </row>
    <row r="42" spans="1:9" s="146" customFormat="1" ht="63.75" hidden="1" customHeight="1" x14ac:dyDescent="0.25">
      <c r="A42" s="145">
        <v>45709</v>
      </c>
      <c r="B42" s="147" t="s">
        <v>149</v>
      </c>
      <c r="C42" s="125">
        <v>7.5</v>
      </c>
      <c r="D42" s="125"/>
      <c r="E42" s="125">
        <f t="shared" si="0"/>
        <v>14313.090000000018</v>
      </c>
      <c r="F42" s="142"/>
      <c r="G42" s="144"/>
      <c r="H42" s="144"/>
      <c r="I42" s="143"/>
    </row>
    <row r="43" spans="1:9" s="146" customFormat="1" ht="63.75" hidden="1" customHeight="1" x14ac:dyDescent="0.25">
      <c r="A43" s="145">
        <v>45709</v>
      </c>
      <c r="B43" s="147" t="s">
        <v>150</v>
      </c>
      <c r="C43" s="125">
        <v>1.2</v>
      </c>
      <c r="D43" s="125"/>
      <c r="E43" s="125">
        <f t="shared" si="0"/>
        <v>14311.890000000018</v>
      </c>
      <c r="F43" s="142"/>
      <c r="G43" s="144"/>
      <c r="H43" s="144"/>
      <c r="I43" s="143"/>
    </row>
    <row r="44" spans="1:9" s="146" customFormat="1" ht="63.75" hidden="1" customHeight="1" x14ac:dyDescent="0.25">
      <c r="A44" s="145">
        <v>45712</v>
      </c>
      <c r="B44" s="147" t="s">
        <v>252</v>
      </c>
      <c r="C44" s="125"/>
      <c r="D44" s="171">
        <v>88038.43</v>
      </c>
      <c r="E44" s="125">
        <f t="shared" si="0"/>
        <v>102350.32</v>
      </c>
      <c r="F44" s="197">
        <v>248</v>
      </c>
      <c r="G44" s="198">
        <v>4178</v>
      </c>
      <c r="H44" s="198" t="s">
        <v>126</v>
      </c>
      <c r="I44" s="199" t="s">
        <v>88</v>
      </c>
    </row>
    <row r="45" spans="1:9" s="146" customFormat="1" ht="63.75" hidden="1" customHeight="1" x14ac:dyDescent="0.25">
      <c r="A45" s="145">
        <v>45712</v>
      </c>
      <c r="B45" s="147" t="s">
        <v>261</v>
      </c>
      <c r="C45" s="125">
        <v>60000</v>
      </c>
      <c r="D45" s="125"/>
      <c r="E45" s="125">
        <f t="shared" si="0"/>
        <v>42350.320000000007</v>
      </c>
      <c r="F45" s="142"/>
      <c r="G45" s="144"/>
      <c r="H45" s="144"/>
      <c r="I45" s="143"/>
    </row>
    <row r="46" spans="1:9" s="146" customFormat="1" ht="63.75" hidden="1" customHeight="1" x14ac:dyDescent="0.25">
      <c r="A46" s="145">
        <v>45713</v>
      </c>
      <c r="B46" s="147" t="s">
        <v>262</v>
      </c>
      <c r="C46" s="125">
        <v>5814.71</v>
      </c>
      <c r="D46" s="125"/>
      <c r="E46" s="125">
        <f t="shared" si="0"/>
        <v>36535.610000000008</v>
      </c>
      <c r="F46" s="142"/>
      <c r="G46" s="144"/>
      <c r="H46" s="144"/>
      <c r="I46" s="143"/>
    </row>
    <row r="47" spans="1:9" s="146" customFormat="1" ht="63.75" hidden="1" customHeight="1" x14ac:dyDescent="0.25">
      <c r="A47" s="145">
        <v>45713</v>
      </c>
      <c r="B47" s="147" t="s">
        <v>149</v>
      </c>
      <c r="C47" s="125">
        <v>7.5</v>
      </c>
      <c r="D47" s="125"/>
      <c r="E47" s="125">
        <f t="shared" si="0"/>
        <v>36528.110000000008</v>
      </c>
      <c r="F47" s="142"/>
      <c r="G47" s="144"/>
      <c r="H47" s="144"/>
      <c r="I47" s="143"/>
    </row>
    <row r="48" spans="1:9" s="146" customFormat="1" ht="63.75" hidden="1" customHeight="1" x14ac:dyDescent="0.25">
      <c r="A48" s="145">
        <v>45713</v>
      </c>
      <c r="B48" s="147" t="s">
        <v>150</v>
      </c>
      <c r="C48" s="125">
        <v>1.2</v>
      </c>
      <c r="D48" s="125"/>
      <c r="E48" s="125">
        <f t="shared" si="0"/>
        <v>36526.910000000011</v>
      </c>
      <c r="F48" s="142"/>
      <c r="G48" s="144"/>
      <c r="H48" s="144"/>
      <c r="I48" s="143"/>
    </row>
    <row r="49" spans="1:12" s="146" customFormat="1" ht="63.75" hidden="1" customHeight="1" x14ac:dyDescent="0.25">
      <c r="A49" s="145">
        <v>45713</v>
      </c>
      <c r="B49" s="147" t="s">
        <v>262</v>
      </c>
      <c r="C49" s="125">
        <v>31429.040000000001</v>
      </c>
      <c r="D49" s="125"/>
      <c r="E49" s="125">
        <f t="shared" si="0"/>
        <v>5097.8700000000099</v>
      </c>
      <c r="F49" s="142"/>
      <c r="G49" s="144"/>
      <c r="H49" s="144"/>
      <c r="I49" s="143"/>
    </row>
    <row r="50" spans="1:12" s="146" customFormat="1" ht="63.75" hidden="1" customHeight="1" x14ac:dyDescent="0.25">
      <c r="A50" s="145">
        <v>45713</v>
      </c>
      <c r="B50" s="147" t="s">
        <v>149</v>
      </c>
      <c r="C50" s="125">
        <v>7.5</v>
      </c>
      <c r="D50" s="125"/>
      <c r="E50" s="125">
        <f t="shared" si="0"/>
        <v>5090.3700000000099</v>
      </c>
      <c r="F50" s="142"/>
      <c r="G50" s="144"/>
      <c r="H50" s="144"/>
      <c r="I50" s="143"/>
    </row>
    <row r="51" spans="1:12" s="146" customFormat="1" ht="63.75" hidden="1" customHeight="1" x14ac:dyDescent="0.25">
      <c r="A51" s="145">
        <v>45713</v>
      </c>
      <c r="B51" s="147" t="s">
        <v>150</v>
      </c>
      <c r="C51" s="125">
        <v>1.2</v>
      </c>
      <c r="D51" s="125"/>
      <c r="E51" s="125">
        <f t="shared" si="0"/>
        <v>5089.1700000000101</v>
      </c>
      <c r="F51" s="142"/>
      <c r="G51" s="144"/>
      <c r="H51" s="144"/>
      <c r="I51" s="143"/>
    </row>
    <row r="52" spans="1:12" s="146" customFormat="1" ht="63.75" hidden="1" customHeight="1" x14ac:dyDescent="0.25">
      <c r="A52" s="145">
        <v>45713</v>
      </c>
      <c r="B52" s="147" t="s">
        <v>263</v>
      </c>
      <c r="C52" s="125">
        <v>3000</v>
      </c>
      <c r="D52" s="125"/>
      <c r="E52" s="125">
        <f t="shared" si="0"/>
        <v>2089.1700000000101</v>
      </c>
      <c r="F52" s="142"/>
      <c r="G52" s="144"/>
      <c r="H52" s="144"/>
      <c r="I52" s="143"/>
    </row>
    <row r="53" spans="1:12" s="146" customFormat="1" ht="63.75" hidden="1" customHeight="1" x14ac:dyDescent="0.25">
      <c r="A53" s="145">
        <v>45713</v>
      </c>
      <c r="B53" s="147" t="s">
        <v>149</v>
      </c>
      <c r="C53" s="125">
        <v>7.5</v>
      </c>
      <c r="D53" s="125"/>
      <c r="E53" s="125">
        <f t="shared" si="0"/>
        <v>2081.6700000000101</v>
      </c>
      <c r="F53" s="142"/>
      <c r="G53" s="144"/>
      <c r="H53" s="144"/>
      <c r="I53" s="143"/>
    </row>
    <row r="54" spans="1:12" s="146" customFormat="1" ht="63.75" hidden="1" customHeight="1" x14ac:dyDescent="0.25">
      <c r="A54" s="145">
        <v>45713</v>
      </c>
      <c r="B54" s="147" t="s">
        <v>150</v>
      </c>
      <c r="C54" s="125">
        <v>1.2</v>
      </c>
      <c r="D54" s="125"/>
      <c r="E54" s="125">
        <f t="shared" si="0"/>
        <v>2080.4700000000103</v>
      </c>
      <c r="F54" s="142"/>
      <c r="G54" s="144"/>
      <c r="H54" s="144"/>
      <c r="I54" s="143"/>
    </row>
    <row r="55" spans="1:12" s="146" customFormat="1" ht="63.75" customHeight="1" x14ac:dyDescent="0.25">
      <c r="A55" s="145">
        <v>45716</v>
      </c>
      <c r="B55" s="147" t="s">
        <v>301</v>
      </c>
      <c r="C55" s="125"/>
      <c r="D55" s="171">
        <v>35150.68</v>
      </c>
      <c r="E55" s="125">
        <f t="shared" si="0"/>
        <v>37231.150000000009</v>
      </c>
      <c r="F55" s="223">
        <v>427</v>
      </c>
      <c r="G55" s="223">
        <v>4233</v>
      </c>
      <c r="H55" s="224" t="s">
        <v>294</v>
      </c>
      <c r="I55" s="225" t="s">
        <v>39</v>
      </c>
      <c r="J55" s="211">
        <v>35728</v>
      </c>
      <c r="K55" s="224">
        <v>4190</v>
      </c>
      <c r="L55" s="146" t="s">
        <v>302</v>
      </c>
    </row>
    <row r="56" spans="1:12" s="146" customFormat="1" ht="63.75" customHeight="1" x14ac:dyDescent="0.25">
      <c r="A56" s="145">
        <v>45716</v>
      </c>
      <c r="B56" s="147" t="s">
        <v>301</v>
      </c>
      <c r="C56" s="125"/>
      <c r="D56" s="171">
        <v>35435.82</v>
      </c>
      <c r="E56" s="125">
        <f t="shared" si="0"/>
        <v>72666.97</v>
      </c>
      <c r="F56" s="223">
        <v>427</v>
      </c>
      <c r="G56" s="223">
        <v>4234</v>
      </c>
      <c r="H56" s="224" t="s">
        <v>295</v>
      </c>
      <c r="I56" s="225" t="s">
        <v>39</v>
      </c>
      <c r="J56" s="211">
        <v>35728</v>
      </c>
      <c r="K56" s="224">
        <v>4191</v>
      </c>
      <c r="L56" s="146" t="s">
        <v>302</v>
      </c>
    </row>
    <row r="57" spans="1:12" s="146" customFormat="1" ht="63.75" customHeight="1" x14ac:dyDescent="0.25">
      <c r="A57" s="145">
        <v>45716</v>
      </c>
      <c r="B57" s="147" t="s">
        <v>301</v>
      </c>
      <c r="C57" s="125"/>
      <c r="D57" s="171">
        <v>35435.82</v>
      </c>
      <c r="E57" s="125">
        <f t="shared" si="0"/>
        <v>108102.79000000001</v>
      </c>
      <c r="F57" s="223">
        <v>427</v>
      </c>
      <c r="G57" s="223">
        <v>4235</v>
      </c>
      <c r="H57" s="224" t="s">
        <v>296</v>
      </c>
      <c r="I57" s="225" t="s">
        <v>39</v>
      </c>
      <c r="J57" s="211">
        <v>35728</v>
      </c>
      <c r="K57" s="224">
        <v>4192</v>
      </c>
      <c r="L57" s="146" t="s">
        <v>302</v>
      </c>
    </row>
    <row r="58" spans="1:12" s="146" customFormat="1" ht="63.75" customHeight="1" x14ac:dyDescent="0.25">
      <c r="A58" s="145">
        <v>45716</v>
      </c>
      <c r="B58" s="147" t="s">
        <v>301</v>
      </c>
      <c r="C58" s="125"/>
      <c r="D58" s="171">
        <v>35435.82</v>
      </c>
      <c r="E58" s="125">
        <f t="shared" si="0"/>
        <v>143538.61000000002</v>
      </c>
      <c r="F58" s="223">
        <v>427</v>
      </c>
      <c r="G58" s="223">
        <v>4239</v>
      </c>
      <c r="H58" s="224" t="s">
        <v>297</v>
      </c>
      <c r="I58" s="225" t="s">
        <v>39</v>
      </c>
      <c r="J58" s="211">
        <v>35728</v>
      </c>
      <c r="K58" s="224">
        <v>4193</v>
      </c>
      <c r="L58" s="146" t="s">
        <v>302</v>
      </c>
    </row>
    <row r="59" spans="1:12" s="146" customFormat="1" ht="63.75" customHeight="1" x14ac:dyDescent="0.25">
      <c r="A59" s="145">
        <v>45716</v>
      </c>
      <c r="B59" s="147" t="s">
        <v>301</v>
      </c>
      <c r="C59" s="125"/>
      <c r="D59" s="171">
        <v>35435.82</v>
      </c>
      <c r="E59" s="125">
        <f t="shared" si="0"/>
        <v>178974.43000000002</v>
      </c>
      <c r="F59" s="223">
        <v>427</v>
      </c>
      <c r="G59" s="223">
        <v>4237</v>
      </c>
      <c r="H59" s="224" t="s">
        <v>298</v>
      </c>
      <c r="I59" s="225" t="s">
        <v>39</v>
      </c>
      <c r="J59" s="211">
        <v>35728</v>
      </c>
      <c r="K59" s="224">
        <v>4194</v>
      </c>
      <c r="L59" s="146" t="s">
        <v>302</v>
      </c>
    </row>
    <row r="60" spans="1:12" s="146" customFormat="1" ht="63.75" customHeight="1" x14ac:dyDescent="0.25">
      <c r="A60" s="145">
        <v>45716</v>
      </c>
      <c r="B60" s="147" t="s">
        <v>301</v>
      </c>
      <c r="C60" s="125"/>
      <c r="D60" s="171">
        <v>8787.67</v>
      </c>
      <c r="E60" s="125">
        <f t="shared" si="0"/>
        <v>187762.10000000003</v>
      </c>
      <c r="F60" s="223">
        <v>427</v>
      </c>
      <c r="G60" s="223">
        <v>4238</v>
      </c>
      <c r="H60" s="224" t="s">
        <v>300</v>
      </c>
      <c r="I60" s="225" t="s">
        <v>39</v>
      </c>
      <c r="J60" s="211">
        <v>8932</v>
      </c>
      <c r="K60" s="224">
        <v>4195</v>
      </c>
      <c r="L60" s="146" t="s">
        <v>302</v>
      </c>
    </row>
    <row r="61" spans="1:12" s="146" customFormat="1" ht="63.75" customHeight="1" x14ac:dyDescent="0.25">
      <c r="A61" s="145">
        <v>45716</v>
      </c>
      <c r="B61" s="147" t="s">
        <v>301</v>
      </c>
      <c r="C61" s="125"/>
      <c r="D61" s="171">
        <v>35435.82</v>
      </c>
      <c r="E61" s="125">
        <f t="shared" si="0"/>
        <v>223197.92000000004</v>
      </c>
      <c r="F61" s="223">
        <v>427</v>
      </c>
      <c r="G61" s="223">
        <v>4240</v>
      </c>
      <c r="H61" s="224" t="s">
        <v>299</v>
      </c>
      <c r="I61" s="225" t="s">
        <v>39</v>
      </c>
      <c r="J61" s="211">
        <v>35728</v>
      </c>
      <c r="K61" s="224">
        <v>4196</v>
      </c>
      <c r="L61" s="146" t="s">
        <v>302</v>
      </c>
    </row>
    <row r="62" spans="1:12" s="146" customFormat="1" ht="63.75" hidden="1" customHeight="1" x14ac:dyDescent="0.25">
      <c r="A62" s="145">
        <v>45716</v>
      </c>
      <c r="B62" s="147" t="s">
        <v>264</v>
      </c>
      <c r="C62" s="125">
        <v>150000</v>
      </c>
      <c r="D62" s="125"/>
      <c r="E62" s="125">
        <f t="shared" si="0"/>
        <v>73197.920000000042</v>
      </c>
      <c r="F62" s="142"/>
      <c r="G62" s="144"/>
      <c r="H62" s="144"/>
      <c r="I62" s="143"/>
    </row>
    <row r="63" spans="1:12" s="146" customFormat="1" ht="63.75" hidden="1" customHeight="1" x14ac:dyDescent="0.25">
      <c r="A63" s="145">
        <v>45716</v>
      </c>
      <c r="B63" s="147" t="s">
        <v>46</v>
      </c>
      <c r="C63" s="125">
        <v>7.5</v>
      </c>
      <c r="D63" s="125"/>
      <c r="E63" s="125">
        <f t="shared" si="0"/>
        <v>73190.420000000042</v>
      </c>
      <c r="F63" s="142"/>
      <c r="G63" s="144"/>
      <c r="H63" s="144"/>
      <c r="I63" s="143"/>
    </row>
    <row r="64" spans="1:12" s="146" customFormat="1" ht="63.75" hidden="1" customHeight="1" x14ac:dyDescent="0.25">
      <c r="A64" s="145">
        <v>45716</v>
      </c>
      <c r="B64" s="147" t="s">
        <v>47</v>
      </c>
      <c r="C64" s="125">
        <v>1.2</v>
      </c>
      <c r="D64" s="125"/>
      <c r="E64" s="125">
        <f t="shared" si="0"/>
        <v>73189.220000000045</v>
      </c>
      <c r="F64" s="142"/>
      <c r="G64" s="144"/>
      <c r="H64" s="144"/>
      <c r="I64" s="143"/>
    </row>
    <row r="65" spans="1:10" s="146" customFormat="1" ht="63.75" hidden="1" customHeight="1" x14ac:dyDescent="0.25">
      <c r="A65" s="145">
        <v>45716</v>
      </c>
      <c r="B65" s="147" t="s">
        <v>217</v>
      </c>
      <c r="C65" s="125"/>
      <c r="D65" s="171">
        <v>167425.73000000001</v>
      </c>
      <c r="E65" s="125">
        <f t="shared" si="0"/>
        <v>240614.95000000007</v>
      </c>
      <c r="F65" s="223">
        <v>213</v>
      </c>
      <c r="G65" s="224">
        <v>4182</v>
      </c>
      <c r="H65" s="224" t="s">
        <v>140</v>
      </c>
      <c r="I65" s="225" t="s">
        <v>38</v>
      </c>
      <c r="J65" s="217">
        <v>173188</v>
      </c>
    </row>
    <row r="66" spans="1:10" s="146" customFormat="1" ht="63.75" hidden="1" customHeight="1" x14ac:dyDescent="0.25">
      <c r="A66" s="145">
        <v>45716</v>
      </c>
      <c r="B66" s="147" t="s">
        <v>265</v>
      </c>
      <c r="C66" s="125">
        <v>130000</v>
      </c>
      <c r="D66" s="125"/>
      <c r="E66" s="125">
        <f t="shared" si="0"/>
        <v>110614.95000000007</v>
      </c>
      <c r="F66" s="142"/>
      <c r="G66" s="144"/>
      <c r="H66" s="144"/>
      <c r="I66" s="143"/>
    </row>
    <row r="67" spans="1:10" s="146" customFormat="1" ht="63.75" hidden="1" customHeight="1" x14ac:dyDescent="0.25">
      <c r="A67" s="145">
        <v>45716</v>
      </c>
      <c r="B67" s="147" t="s">
        <v>46</v>
      </c>
      <c r="C67" s="125">
        <v>7.5</v>
      </c>
      <c r="D67" s="125"/>
      <c r="E67" s="125">
        <f t="shared" si="0"/>
        <v>110607.45000000007</v>
      </c>
      <c r="F67" s="142"/>
      <c r="G67" s="144"/>
      <c r="H67" s="144"/>
      <c r="I67" s="143"/>
    </row>
    <row r="68" spans="1:10" s="146" customFormat="1" ht="63.75" hidden="1" customHeight="1" x14ac:dyDescent="0.25">
      <c r="A68" s="145">
        <v>45716</v>
      </c>
      <c r="B68" s="147" t="s">
        <v>47</v>
      </c>
      <c r="C68" s="125">
        <v>1.2</v>
      </c>
      <c r="D68" s="125"/>
      <c r="E68" s="125">
        <f t="shared" si="0"/>
        <v>110606.25000000007</v>
      </c>
      <c r="F68" s="142"/>
      <c r="G68" s="144"/>
      <c r="H68" s="144"/>
      <c r="I68" s="143"/>
    </row>
    <row r="69" spans="1:10" s="146" customFormat="1" ht="63.75" hidden="1" customHeight="1" x14ac:dyDescent="0.25">
      <c r="A69" s="145">
        <v>45716</v>
      </c>
      <c r="B69" s="147" t="s">
        <v>266</v>
      </c>
      <c r="C69" s="125">
        <v>26848.12</v>
      </c>
      <c r="D69" s="125"/>
      <c r="E69" s="125">
        <f t="shared" si="0"/>
        <v>83758.130000000077</v>
      </c>
      <c r="F69" s="142"/>
      <c r="G69" s="144"/>
      <c r="H69" s="144"/>
      <c r="I69" s="143"/>
    </row>
    <row r="70" spans="1:10" s="146" customFormat="1" ht="63.75" hidden="1" customHeight="1" x14ac:dyDescent="0.25">
      <c r="A70" s="145">
        <v>45716</v>
      </c>
      <c r="B70" s="147" t="s">
        <v>46</v>
      </c>
      <c r="C70" s="125">
        <v>7.5</v>
      </c>
      <c r="D70" s="125"/>
      <c r="E70" s="125">
        <f t="shared" si="0"/>
        <v>83750.630000000077</v>
      </c>
      <c r="F70" s="142"/>
      <c r="G70" s="144"/>
      <c r="H70" s="144"/>
      <c r="I70" s="143"/>
    </row>
    <row r="71" spans="1:10" s="146" customFormat="1" ht="63.75" hidden="1" customHeight="1" x14ac:dyDescent="0.25">
      <c r="A71" s="145">
        <v>45716</v>
      </c>
      <c r="B71" s="147" t="s">
        <v>47</v>
      </c>
      <c r="C71" s="125">
        <v>1.2</v>
      </c>
      <c r="D71" s="125"/>
      <c r="E71" s="125">
        <f t="shared" ref="E71:E83" si="1">E70-C71+D71</f>
        <v>83749.43000000008</v>
      </c>
      <c r="F71" s="142"/>
      <c r="G71" s="144"/>
      <c r="H71" s="144"/>
      <c r="I71" s="143"/>
    </row>
    <row r="72" spans="1:10" s="146" customFormat="1" ht="63.75" hidden="1" customHeight="1" x14ac:dyDescent="0.25">
      <c r="A72" s="145">
        <v>45716</v>
      </c>
      <c r="B72" s="147" t="s">
        <v>187</v>
      </c>
      <c r="C72" s="125">
        <v>61485.43</v>
      </c>
      <c r="D72" s="125"/>
      <c r="E72" s="125">
        <f t="shared" si="1"/>
        <v>22264.00000000008</v>
      </c>
      <c r="F72" s="142"/>
      <c r="G72" s="144"/>
      <c r="H72" s="144"/>
      <c r="I72" s="143"/>
    </row>
    <row r="73" spans="1:10" s="146" customFormat="1" ht="63.75" hidden="1" customHeight="1" x14ac:dyDescent="0.25">
      <c r="A73" s="145">
        <v>45716</v>
      </c>
      <c r="B73" s="147" t="s">
        <v>46</v>
      </c>
      <c r="C73" s="125">
        <v>7.5</v>
      </c>
      <c r="D73" s="125"/>
      <c r="E73" s="125">
        <f t="shared" si="1"/>
        <v>22256.50000000008</v>
      </c>
      <c r="F73" s="142"/>
      <c r="G73" s="144"/>
      <c r="H73" s="144"/>
      <c r="I73" s="143"/>
    </row>
    <row r="74" spans="1:10" s="146" customFormat="1" ht="63.75" hidden="1" customHeight="1" x14ac:dyDescent="0.25">
      <c r="A74" s="145">
        <v>45716</v>
      </c>
      <c r="B74" s="147" t="s">
        <v>47</v>
      </c>
      <c r="C74" s="125">
        <v>1.2</v>
      </c>
      <c r="D74" s="125"/>
      <c r="E74" s="125">
        <f t="shared" si="1"/>
        <v>22255.300000000079</v>
      </c>
      <c r="F74" s="142"/>
      <c r="G74" s="144"/>
      <c r="H74" s="144"/>
      <c r="I74" s="143"/>
    </row>
    <row r="75" spans="1:10" s="146" customFormat="1" ht="63.75" hidden="1" customHeight="1" x14ac:dyDescent="0.25">
      <c r="A75" s="145">
        <v>45716</v>
      </c>
      <c r="B75" s="147" t="s">
        <v>267</v>
      </c>
      <c r="C75" s="125">
        <v>1972</v>
      </c>
      <c r="D75" s="125"/>
      <c r="E75" s="125">
        <f t="shared" si="1"/>
        <v>20283.300000000079</v>
      </c>
      <c r="F75" s="142"/>
      <c r="G75" s="144"/>
      <c r="H75" s="144"/>
      <c r="I75" s="143"/>
    </row>
    <row r="76" spans="1:10" s="146" customFormat="1" ht="63.75" hidden="1" customHeight="1" x14ac:dyDescent="0.25">
      <c r="A76" s="145">
        <v>45716</v>
      </c>
      <c r="B76" s="147" t="s">
        <v>46</v>
      </c>
      <c r="C76" s="125">
        <v>7.5</v>
      </c>
      <c r="D76" s="125"/>
      <c r="E76" s="125">
        <f t="shared" si="1"/>
        <v>20275.800000000079</v>
      </c>
      <c r="F76" s="142"/>
      <c r="G76" s="144"/>
      <c r="H76" s="144"/>
      <c r="I76" s="143"/>
    </row>
    <row r="77" spans="1:10" s="146" customFormat="1" ht="63.75" hidden="1" customHeight="1" x14ac:dyDescent="0.25">
      <c r="A77" s="145">
        <v>45716</v>
      </c>
      <c r="B77" s="147" t="s">
        <v>47</v>
      </c>
      <c r="C77" s="125">
        <v>1.2</v>
      </c>
      <c r="D77" s="125"/>
      <c r="E77" s="125">
        <f t="shared" si="1"/>
        <v>20274.600000000079</v>
      </c>
      <c r="F77" s="142"/>
      <c r="G77" s="144"/>
      <c r="H77" s="144"/>
      <c r="I77" s="143"/>
    </row>
    <row r="78" spans="1:10" s="146" customFormat="1" ht="63.75" hidden="1" customHeight="1" x14ac:dyDescent="0.25">
      <c r="A78" s="145">
        <v>45716</v>
      </c>
      <c r="B78" s="147" t="s">
        <v>268</v>
      </c>
      <c r="C78" s="125">
        <v>2610</v>
      </c>
      <c r="D78" s="125"/>
      <c r="E78" s="125">
        <f t="shared" si="1"/>
        <v>17664.600000000079</v>
      </c>
      <c r="F78" s="142"/>
      <c r="G78" s="144"/>
      <c r="H78" s="144"/>
      <c r="I78" s="143"/>
    </row>
    <row r="79" spans="1:10" s="146" customFormat="1" ht="63.75" hidden="1" customHeight="1" x14ac:dyDescent="0.25">
      <c r="A79" s="145">
        <v>45716</v>
      </c>
      <c r="B79" s="147" t="s">
        <v>46</v>
      </c>
      <c r="C79" s="125">
        <v>7.5</v>
      </c>
      <c r="D79" s="125"/>
      <c r="E79" s="125">
        <f t="shared" si="1"/>
        <v>17657.100000000079</v>
      </c>
      <c r="F79" s="142"/>
      <c r="G79" s="144"/>
      <c r="H79" s="144"/>
      <c r="I79" s="143"/>
    </row>
    <row r="80" spans="1:10" s="146" customFormat="1" ht="63.75" hidden="1" customHeight="1" x14ac:dyDescent="0.25">
      <c r="A80" s="145">
        <v>45716</v>
      </c>
      <c r="B80" s="147" t="s">
        <v>47</v>
      </c>
      <c r="C80" s="125">
        <v>1.2</v>
      </c>
      <c r="D80" s="125"/>
      <c r="E80" s="125">
        <f t="shared" si="1"/>
        <v>17655.900000000078</v>
      </c>
      <c r="F80" s="142"/>
      <c r="G80" s="144"/>
      <c r="H80" s="144"/>
      <c r="I80" s="143"/>
    </row>
    <row r="81" spans="1:9" s="146" customFormat="1" ht="63.75" hidden="1" customHeight="1" x14ac:dyDescent="0.25">
      <c r="A81" s="145">
        <v>45716</v>
      </c>
      <c r="B81" s="147" t="s">
        <v>269</v>
      </c>
      <c r="C81" s="125">
        <v>15612.5</v>
      </c>
      <c r="D81" s="125"/>
      <c r="E81" s="125">
        <f t="shared" si="1"/>
        <v>2043.4000000000779</v>
      </c>
      <c r="F81" s="142"/>
      <c r="G81" s="144"/>
      <c r="H81" s="144"/>
      <c r="I81" s="143"/>
    </row>
    <row r="82" spans="1:9" s="146" customFormat="1" ht="63.75" hidden="1" customHeight="1" x14ac:dyDescent="0.25">
      <c r="A82" s="145">
        <v>45716</v>
      </c>
      <c r="B82" s="147" t="s">
        <v>46</v>
      </c>
      <c r="C82" s="125">
        <v>7.5</v>
      </c>
      <c r="D82" s="125"/>
      <c r="E82" s="125">
        <f t="shared" si="1"/>
        <v>2035.9000000000779</v>
      </c>
      <c r="F82" s="142"/>
      <c r="G82" s="144"/>
      <c r="H82" s="144"/>
      <c r="I82" s="143"/>
    </row>
    <row r="83" spans="1:9" s="146" customFormat="1" ht="63.75" hidden="1" customHeight="1" x14ac:dyDescent="0.25">
      <c r="A83" s="145">
        <v>45716</v>
      </c>
      <c r="B83" s="147" t="s">
        <v>47</v>
      </c>
      <c r="C83" s="125">
        <v>1.2</v>
      </c>
      <c r="D83" s="125"/>
      <c r="E83" s="125">
        <f t="shared" si="1"/>
        <v>2034.7000000000778</v>
      </c>
      <c r="F83" s="142"/>
      <c r="G83" s="144"/>
      <c r="H83" s="144"/>
      <c r="I83" s="143"/>
    </row>
  </sheetData>
  <autoFilter ref="A5:I83">
    <filterColumn colId="1">
      <filters>
        <filter val="JOHNSON CONTROLS"/>
      </filters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7"/>
  <sheetViews>
    <sheetView zoomScale="110" zoomScaleNormal="110" workbookViewId="0">
      <selection activeCell="D7" sqref="D7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42" t="s">
        <v>8</v>
      </c>
      <c r="B1" s="242"/>
      <c r="C1" s="242"/>
      <c r="D1" s="242"/>
      <c r="E1" s="242"/>
      <c r="F1" s="242"/>
      <c r="G1" s="242"/>
      <c r="H1" s="242"/>
      <c r="I1" s="131"/>
    </row>
    <row r="2" spans="1:11" s="92" customFormat="1" ht="15.75" customHeight="1" thickBot="1" x14ac:dyDescent="0.25">
      <c r="A2" s="243" t="s">
        <v>36</v>
      </c>
      <c r="B2" s="243"/>
      <c r="C2" s="243"/>
      <c r="D2" s="243"/>
      <c r="E2" s="243"/>
      <c r="F2" s="243"/>
      <c r="G2" s="243"/>
      <c r="H2" s="243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 x14ac:dyDescent="0.2">
      <c r="A4" s="101"/>
      <c r="B4" s="102"/>
      <c r="C4" s="128">
        <v>0</v>
      </c>
      <c r="D4" s="104"/>
      <c r="E4" s="130">
        <v>258.05</v>
      </c>
      <c r="F4" s="140"/>
      <c r="G4" s="140"/>
      <c r="H4" s="140"/>
      <c r="I4" s="140"/>
    </row>
    <row r="5" spans="1:11" s="96" customFormat="1" x14ac:dyDescent="0.2">
      <c r="A5" s="101">
        <v>45695</v>
      </c>
      <c r="B5" s="102" t="s">
        <v>270</v>
      </c>
      <c r="C5" s="103"/>
      <c r="D5" s="104">
        <v>1500</v>
      </c>
      <c r="E5" s="130">
        <f>E4-C5+D5</f>
        <v>1758.05</v>
      </c>
      <c r="F5" s="136"/>
      <c r="G5" s="134"/>
      <c r="H5" s="134"/>
      <c r="I5" s="135"/>
    </row>
    <row r="6" spans="1:11" s="96" customFormat="1" x14ac:dyDescent="0.2">
      <c r="A6" s="101">
        <v>45695</v>
      </c>
      <c r="B6" s="102" t="s">
        <v>271</v>
      </c>
      <c r="C6" s="103">
        <v>592.11</v>
      </c>
      <c r="D6" s="104"/>
      <c r="E6" s="130">
        <f t="shared" ref="E6:E43" si="0">E5-C6+D6</f>
        <v>1165.94</v>
      </c>
      <c r="F6" s="136"/>
      <c r="G6" s="134"/>
      <c r="H6" s="134"/>
      <c r="I6" s="202"/>
    </row>
    <row r="7" spans="1:11" s="96" customFormat="1" x14ac:dyDescent="0.2">
      <c r="A7" s="101">
        <v>45713</v>
      </c>
      <c r="B7" s="102" t="s">
        <v>134</v>
      </c>
      <c r="C7" s="103">
        <v>0</v>
      </c>
      <c r="D7" s="184">
        <v>21576</v>
      </c>
      <c r="E7" s="130">
        <f t="shared" si="0"/>
        <v>22741.94</v>
      </c>
      <c r="F7" s="190">
        <v>228</v>
      </c>
      <c r="G7" s="191">
        <v>4167</v>
      </c>
      <c r="H7" s="191" t="s">
        <v>135</v>
      </c>
      <c r="I7" s="192" t="s">
        <v>136</v>
      </c>
    </row>
    <row r="8" spans="1:11" s="96" customFormat="1" x14ac:dyDescent="0.2">
      <c r="A8" s="101">
        <v>45714</v>
      </c>
      <c r="B8" s="102" t="s">
        <v>261</v>
      </c>
      <c r="C8" s="103">
        <v>20000</v>
      </c>
      <c r="D8" s="104">
        <v>0</v>
      </c>
      <c r="E8" s="130">
        <f t="shared" si="0"/>
        <v>2741.9399999999987</v>
      </c>
      <c r="F8" s="140"/>
      <c r="G8" s="140"/>
      <c r="H8" s="140"/>
      <c r="I8" s="140"/>
    </row>
    <row r="9" spans="1:11" s="96" customFormat="1" x14ac:dyDescent="0.2">
      <c r="A9" s="101">
        <v>45716</v>
      </c>
      <c r="B9" s="102" t="s">
        <v>272</v>
      </c>
      <c r="C9" s="103">
        <v>220</v>
      </c>
      <c r="D9" s="104">
        <v>0</v>
      </c>
      <c r="E9" s="130">
        <f t="shared" si="0"/>
        <v>2521.9399999999987</v>
      </c>
      <c r="F9" s="140"/>
      <c r="G9" s="140"/>
      <c r="H9" s="140"/>
      <c r="I9" s="140"/>
    </row>
    <row r="10" spans="1:11" s="96" customFormat="1" x14ac:dyDescent="0.2">
      <c r="A10" s="101">
        <v>45716</v>
      </c>
      <c r="B10" s="102" t="s">
        <v>273</v>
      </c>
      <c r="C10" s="103">
        <v>35.200000000000003</v>
      </c>
      <c r="D10" s="104">
        <v>0</v>
      </c>
      <c r="E10" s="130">
        <f t="shared" si="0"/>
        <v>2486.7399999999989</v>
      </c>
      <c r="F10" s="136"/>
      <c r="G10" s="134"/>
      <c r="H10" s="134"/>
      <c r="I10" s="135"/>
    </row>
    <row r="11" spans="1:11" s="96" customFormat="1" x14ac:dyDescent="0.2">
      <c r="A11" s="101"/>
      <c r="B11" s="102"/>
      <c r="C11" s="103">
        <v>0</v>
      </c>
      <c r="D11" s="104">
        <v>0</v>
      </c>
      <c r="E11" s="130">
        <f t="shared" si="0"/>
        <v>2486.7399999999989</v>
      </c>
      <c r="F11" s="136"/>
      <c r="G11" s="134"/>
      <c r="H11" s="134"/>
      <c r="I11" s="135"/>
    </row>
    <row r="12" spans="1:11" s="96" customFormat="1" x14ac:dyDescent="0.2">
      <c r="A12" s="126"/>
      <c r="B12" s="127"/>
      <c r="C12" s="128">
        <v>0</v>
      </c>
      <c r="D12" s="104">
        <v>0</v>
      </c>
      <c r="E12" s="130">
        <f t="shared" si="0"/>
        <v>2486.7399999999989</v>
      </c>
      <c r="F12" s="136"/>
      <c r="G12" s="134"/>
      <c r="H12" s="134"/>
      <c r="I12" s="135"/>
    </row>
    <row r="13" spans="1:11" s="96" customFormat="1" x14ac:dyDescent="0.2">
      <c r="A13" s="126"/>
      <c r="B13" s="127"/>
      <c r="C13" s="128">
        <v>0</v>
      </c>
      <c r="D13" s="104">
        <v>0</v>
      </c>
      <c r="E13" s="130">
        <f t="shared" si="0"/>
        <v>2486.7399999999989</v>
      </c>
      <c r="F13" s="134"/>
      <c r="G13" s="134"/>
      <c r="H13" s="134"/>
      <c r="I13" s="135"/>
    </row>
    <row r="14" spans="1:11" s="96" customFormat="1" x14ac:dyDescent="0.2">
      <c r="A14" s="126"/>
      <c r="B14" s="127"/>
      <c r="C14" s="128">
        <v>0</v>
      </c>
      <c r="D14" s="104">
        <v>0</v>
      </c>
      <c r="E14" s="130">
        <f t="shared" si="0"/>
        <v>2486.7399999999989</v>
      </c>
      <c r="F14" s="136"/>
      <c r="G14" s="134"/>
      <c r="H14" s="134"/>
      <c r="I14" s="135"/>
    </row>
    <row r="15" spans="1:11" s="96" customFormat="1" x14ac:dyDescent="0.2">
      <c r="A15" s="101"/>
      <c r="B15" s="102"/>
      <c r="C15" s="128">
        <v>0</v>
      </c>
      <c r="D15" s="137">
        <v>0</v>
      </c>
      <c r="E15" s="130">
        <f t="shared" si="0"/>
        <v>2486.7399999999989</v>
      </c>
      <c r="F15" s="106"/>
      <c r="G15" s="106"/>
      <c r="H15" s="106"/>
      <c r="I15" s="107"/>
    </row>
    <row r="16" spans="1:11" s="96" customFormat="1" x14ac:dyDescent="0.2">
      <c r="A16" s="101"/>
      <c r="B16" s="102"/>
      <c r="C16" s="128">
        <v>0</v>
      </c>
      <c r="D16" s="104">
        <v>0</v>
      </c>
      <c r="E16" s="130">
        <f t="shared" si="0"/>
        <v>2486.7399999999989</v>
      </c>
      <c r="F16" s="132"/>
      <c r="G16" s="106"/>
      <c r="H16" s="106"/>
      <c r="I16" s="107"/>
    </row>
    <row r="17" spans="1:9" s="96" customFormat="1" x14ac:dyDescent="0.2">
      <c r="A17" s="126"/>
      <c r="B17" s="102"/>
      <c r="C17" s="128">
        <v>0</v>
      </c>
      <c r="D17" s="138">
        <v>0</v>
      </c>
      <c r="E17" s="130">
        <f t="shared" si="0"/>
        <v>2486.7399999999989</v>
      </c>
      <c r="F17" s="139"/>
      <c r="G17" s="106"/>
      <c r="H17" s="106"/>
      <c r="I17" s="107"/>
    </row>
    <row r="18" spans="1:9" s="96" customFormat="1" x14ac:dyDescent="0.2">
      <c r="A18" s="126"/>
      <c r="B18" s="127"/>
      <c r="C18" s="128">
        <v>0</v>
      </c>
      <c r="D18" s="104">
        <v>0</v>
      </c>
      <c r="E18" s="130">
        <f t="shared" si="0"/>
        <v>2486.7399999999989</v>
      </c>
      <c r="F18" s="106"/>
      <c r="G18" s="106"/>
      <c r="H18" s="106"/>
      <c r="I18" s="107"/>
    </row>
    <row r="19" spans="1:9" s="96" customFormat="1" x14ac:dyDescent="0.2">
      <c r="A19" s="126"/>
      <c r="B19" s="127"/>
      <c r="C19" s="128">
        <v>0</v>
      </c>
      <c r="D19" s="104">
        <v>0</v>
      </c>
      <c r="E19" s="130">
        <f t="shared" si="0"/>
        <v>2486.7399999999989</v>
      </c>
      <c r="F19" s="132"/>
      <c r="G19" s="106"/>
      <c r="H19" s="106"/>
      <c r="I19" s="107"/>
    </row>
    <row r="20" spans="1:9" s="96" customFormat="1" x14ac:dyDescent="0.2">
      <c r="A20" s="126"/>
      <c r="B20" s="127"/>
      <c r="C20" s="128">
        <v>0</v>
      </c>
      <c r="D20" s="104">
        <v>0</v>
      </c>
      <c r="E20" s="130">
        <f t="shared" si="0"/>
        <v>2486.7399999999989</v>
      </c>
      <c r="F20" s="132"/>
      <c r="G20" s="106"/>
      <c r="H20" s="106"/>
      <c r="I20" s="107"/>
    </row>
    <row r="21" spans="1:9" s="96" customFormat="1" x14ac:dyDescent="0.2">
      <c r="A21" s="126"/>
      <c r="B21" s="127"/>
      <c r="C21" s="128">
        <v>0</v>
      </c>
      <c r="D21" s="104">
        <v>0</v>
      </c>
      <c r="E21" s="130">
        <f t="shared" si="0"/>
        <v>2486.7399999999989</v>
      </c>
      <c r="F21" s="132"/>
      <c r="G21" s="106"/>
      <c r="H21" s="106"/>
      <c r="I21" s="107"/>
    </row>
    <row r="22" spans="1:9" s="96" customFormat="1" x14ac:dyDescent="0.2">
      <c r="A22" s="126"/>
      <c r="B22" s="127"/>
      <c r="C22" s="128">
        <v>0</v>
      </c>
      <c r="D22" s="104">
        <v>0</v>
      </c>
      <c r="E22" s="130">
        <f t="shared" si="0"/>
        <v>2486.7399999999989</v>
      </c>
      <c r="F22" s="106"/>
      <c r="G22" s="106"/>
      <c r="H22" s="106"/>
      <c r="I22" s="107"/>
    </row>
    <row r="23" spans="1:9" s="96" customFormat="1" x14ac:dyDescent="0.2">
      <c r="A23" s="126"/>
      <c r="B23" s="127"/>
      <c r="C23" s="128">
        <v>0</v>
      </c>
      <c r="D23" s="104">
        <v>0</v>
      </c>
      <c r="E23" s="130">
        <f t="shared" si="0"/>
        <v>2486.7399999999989</v>
      </c>
      <c r="F23" s="106"/>
      <c r="G23" s="106"/>
      <c r="H23" s="106"/>
      <c r="I23" s="107"/>
    </row>
    <row r="24" spans="1:9" s="96" customFormat="1" x14ac:dyDescent="0.2">
      <c r="A24" s="126"/>
      <c r="B24" s="127"/>
      <c r="C24" s="128">
        <v>0</v>
      </c>
      <c r="D24" s="104">
        <v>0</v>
      </c>
      <c r="E24" s="130">
        <f t="shared" si="0"/>
        <v>2486.7399999999989</v>
      </c>
      <c r="F24" s="106"/>
      <c r="G24" s="106"/>
      <c r="H24" s="106"/>
      <c r="I24" s="107"/>
    </row>
    <row r="25" spans="1:9" s="96" customFormat="1" x14ac:dyDescent="0.2">
      <c r="A25" s="126"/>
      <c r="B25" s="127"/>
      <c r="C25" s="128">
        <v>0</v>
      </c>
      <c r="D25" s="104">
        <v>0</v>
      </c>
      <c r="E25" s="130">
        <f t="shared" si="0"/>
        <v>2486.7399999999989</v>
      </c>
      <c r="F25" s="106"/>
      <c r="G25" s="106"/>
      <c r="H25" s="106"/>
      <c r="I25" s="107"/>
    </row>
    <row r="26" spans="1:9" s="96" customFormat="1" x14ac:dyDescent="0.2">
      <c r="A26" s="126"/>
      <c r="B26" s="127"/>
      <c r="C26" s="128">
        <v>0</v>
      </c>
      <c r="D26" s="104">
        <v>0</v>
      </c>
      <c r="E26" s="130">
        <f t="shared" si="0"/>
        <v>2486.7399999999989</v>
      </c>
      <c r="F26" s="106"/>
      <c r="G26" s="106"/>
      <c r="H26" s="106"/>
      <c r="I26" s="107"/>
    </row>
    <row r="27" spans="1:9" s="96" customFormat="1" x14ac:dyDescent="0.2">
      <c r="A27" s="126"/>
      <c r="B27" s="127"/>
      <c r="C27" s="128">
        <v>0</v>
      </c>
      <c r="D27" s="104">
        <v>0</v>
      </c>
      <c r="E27" s="130">
        <f t="shared" si="0"/>
        <v>2486.7399999999989</v>
      </c>
      <c r="F27" s="106"/>
      <c r="G27" s="106"/>
      <c r="H27" s="106"/>
      <c r="I27" s="107"/>
    </row>
    <row r="28" spans="1:9" s="96" customFormat="1" x14ac:dyDescent="0.2">
      <c r="A28" s="126"/>
      <c r="B28" s="127"/>
      <c r="C28" s="128">
        <v>0</v>
      </c>
      <c r="D28" s="104">
        <v>0</v>
      </c>
      <c r="E28" s="130">
        <f t="shared" si="0"/>
        <v>2486.7399999999989</v>
      </c>
      <c r="F28" s="106"/>
      <c r="G28" s="106"/>
      <c r="H28" s="106"/>
      <c r="I28" s="107"/>
    </row>
    <row r="29" spans="1:9" s="96" customFormat="1" x14ac:dyDescent="0.2">
      <c r="A29" s="126"/>
      <c r="B29" s="127"/>
      <c r="C29" s="128">
        <v>0</v>
      </c>
      <c r="D29" s="104">
        <v>0</v>
      </c>
      <c r="E29" s="130">
        <f t="shared" si="0"/>
        <v>2486.7399999999989</v>
      </c>
      <c r="F29" s="106"/>
      <c r="G29" s="106"/>
      <c r="H29" s="106"/>
      <c r="I29" s="107"/>
    </row>
    <row r="30" spans="1:9" s="96" customFormat="1" x14ac:dyDescent="0.2">
      <c r="A30" s="126"/>
      <c r="B30" s="127"/>
      <c r="C30" s="128">
        <v>0</v>
      </c>
      <c r="D30" s="104">
        <v>0</v>
      </c>
      <c r="E30" s="130">
        <f t="shared" si="0"/>
        <v>2486.7399999999989</v>
      </c>
      <c r="F30" s="106"/>
      <c r="G30" s="106"/>
      <c r="H30" s="106"/>
      <c r="I30" s="107"/>
    </row>
    <row r="31" spans="1:9" s="96" customFormat="1" x14ac:dyDescent="0.2">
      <c r="A31" s="126"/>
      <c r="B31" s="127"/>
      <c r="C31" s="128">
        <v>0</v>
      </c>
      <c r="D31" s="104">
        <v>0</v>
      </c>
      <c r="E31" s="130">
        <f t="shared" si="0"/>
        <v>2486.7399999999989</v>
      </c>
      <c r="F31" s="106"/>
      <c r="G31" s="106"/>
      <c r="H31" s="106"/>
      <c r="I31" s="107"/>
    </row>
    <row r="32" spans="1:9" s="96" customFormat="1" x14ac:dyDescent="0.2">
      <c r="A32" s="126"/>
      <c r="B32" s="127"/>
      <c r="C32" s="128">
        <v>0</v>
      </c>
      <c r="D32" s="104">
        <v>0</v>
      </c>
      <c r="E32" s="130">
        <f t="shared" si="0"/>
        <v>2486.7399999999989</v>
      </c>
      <c r="F32" s="106"/>
      <c r="G32" s="106"/>
      <c r="H32" s="106"/>
      <c r="I32" s="107"/>
    </row>
    <row r="33" spans="1:9" s="96" customFormat="1" x14ac:dyDescent="0.2">
      <c r="A33" s="126"/>
      <c r="B33" s="127"/>
      <c r="C33" s="128">
        <v>0</v>
      </c>
      <c r="D33" s="104">
        <v>0</v>
      </c>
      <c r="E33" s="130">
        <f t="shared" si="0"/>
        <v>2486.7399999999989</v>
      </c>
      <c r="F33" s="106"/>
      <c r="G33" s="106"/>
      <c r="H33" s="106"/>
      <c r="I33" s="107"/>
    </row>
    <row r="34" spans="1:9" s="96" customFormat="1" x14ac:dyDescent="0.2">
      <c r="A34" s="126"/>
      <c r="B34" s="127"/>
      <c r="C34" s="128">
        <v>0</v>
      </c>
      <c r="D34" s="129">
        <v>0</v>
      </c>
      <c r="E34" s="130">
        <f t="shared" si="0"/>
        <v>2486.7399999999989</v>
      </c>
      <c r="F34" s="106"/>
      <c r="G34" s="106"/>
      <c r="H34" s="106"/>
      <c r="I34" s="133"/>
    </row>
    <row r="35" spans="1:9" s="96" customFormat="1" x14ac:dyDescent="0.2">
      <c r="A35" s="126"/>
      <c r="B35" s="127"/>
      <c r="C35" s="128">
        <v>0</v>
      </c>
      <c r="D35" s="129">
        <v>0</v>
      </c>
      <c r="E35" s="130">
        <f t="shared" si="0"/>
        <v>2486.7399999999989</v>
      </c>
      <c r="F35" s="106"/>
      <c r="G35" s="106"/>
      <c r="H35" s="106"/>
      <c r="I35" s="107"/>
    </row>
    <row r="36" spans="1:9" s="96" customFormat="1" x14ac:dyDescent="0.2">
      <c r="A36" s="126"/>
      <c r="B36" s="127"/>
      <c r="C36" s="128">
        <v>0</v>
      </c>
      <c r="D36" s="129">
        <v>0</v>
      </c>
      <c r="E36" s="130">
        <f t="shared" si="0"/>
        <v>2486.7399999999989</v>
      </c>
      <c r="F36" s="106"/>
      <c r="G36" s="106"/>
      <c r="H36" s="106"/>
      <c r="I36" s="107"/>
    </row>
    <row r="37" spans="1:9" s="96" customFormat="1" x14ac:dyDescent="0.2">
      <c r="A37" s="126"/>
      <c r="B37" s="127"/>
      <c r="C37" s="128">
        <v>0</v>
      </c>
      <c r="D37" s="129">
        <v>0</v>
      </c>
      <c r="E37" s="130">
        <f t="shared" si="0"/>
        <v>2486.7399999999989</v>
      </c>
      <c r="F37" s="106"/>
      <c r="G37" s="106"/>
      <c r="H37" s="106"/>
      <c r="I37" s="107"/>
    </row>
    <row r="38" spans="1:9" s="96" customFormat="1" x14ac:dyDescent="0.2">
      <c r="A38" s="126"/>
      <c r="B38" s="127"/>
      <c r="C38" s="128">
        <v>0</v>
      </c>
      <c r="D38" s="129">
        <v>0</v>
      </c>
      <c r="E38" s="130">
        <f t="shared" si="0"/>
        <v>2486.7399999999989</v>
      </c>
      <c r="F38" s="106"/>
      <c r="G38" s="106"/>
      <c r="H38" s="106"/>
      <c r="I38" s="107"/>
    </row>
    <row r="39" spans="1:9" s="96" customFormat="1" x14ac:dyDescent="0.2">
      <c r="A39" s="126"/>
      <c r="B39" s="127"/>
      <c r="C39" s="128">
        <v>0</v>
      </c>
      <c r="D39" s="129">
        <v>0</v>
      </c>
      <c r="E39" s="130">
        <f t="shared" si="0"/>
        <v>2486.7399999999989</v>
      </c>
      <c r="F39" s="106"/>
      <c r="G39" s="106"/>
      <c r="H39" s="106"/>
      <c r="I39" s="107"/>
    </row>
    <row r="40" spans="1:9" s="96" customFormat="1" x14ac:dyDescent="0.2">
      <c r="A40" s="126"/>
      <c r="B40" s="127"/>
      <c r="C40" s="128">
        <v>0</v>
      </c>
      <c r="D40" s="129">
        <v>0</v>
      </c>
      <c r="E40" s="130">
        <f t="shared" si="0"/>
        <v>2486.7399999999989</v>
      </c>
      <c r="F40" s="106"/>
      <c r="G40" s="106"/>
      <c r="H40" s="106"/>
      <c r="I40" s="107"/>
    </row>
    <row r="41" spans="1:9" s="96" customFormat="1" x14ac:dyDescent="0.2">
      <c r="A41" s="126"/>
      <c r="B41" s="127"/>
      <c r="C41" s="128">
        <v>0</v>
      </c>
      <c r="D41" s="129">
        <v>0</v>
      </c>
      <c r="E41" s="130">
        <f t="shared" si="0"/>
        <v>2486.7399999999989</v>
      </c>
      <c r="F41" s="106"/>
      <c r="G41" s="106"/>
      <c r="H41" s="106"/>
      <c r="I41" s="107"/>
    </row>
    <row r="42" spans="1:9" s="96" customFormat="1" x14ac:dyDescent="0.2">
      <c r="A42" s="126"/>
      <c r="B42" s="127"/>
      <c r="C42" s="128">
        <v>0</v>
      </c>
      <c r="D42" s="129">
        <v>0</v>
      </c>
      <c r="E42" s="130">
        <f t="shared" si="0"/>
        <v>2486.7399999999989</v>
      </c>
      <c r="F42" s="106"/>
      <c r="G42" s="106"/>
      <c r="H42" s="106"/>
      <c r="I42" s="107"/>
    </row>
    <row r="43" spans="1:9" s="96" customFormat="1" x14ac:dyDescent="0.2">
      <c r="A43" s="126"/>
      <c r="B43" s="127"/>
      <c r="C43" s="128">
        <v>0</v>
      </c>
      <c r="D43" s="129">
        <v>0</v>
      </c>
      <c r="E43" s="130">
        <f t="shared" si="0"/>
        <v>2486.7399999999989</v>
      </c>
      <c r="F43" s="106"/>
      <c r="G43" s="106"/>
      <c r="H43" s="106"/>
      <c r="I43" s="107"/>
    </row>
    <row r="44" spans="1:9" s="96" customFormat="1" x14ac:dyDescent="0.2">
      <c r="A44" s="126"/>
      <c r="B44" s="127"/>
      <c r="C44" s="128">
        <v>0</v>
      </c>
      <c r="D44" s="129">
        <v>0</v>
      </c>
      <c r="E44" s="130">
        <f t="shared" ref="E44" si="1">D44-C44+E43</f>
        <v>2486.7399999999989</v>
      </c>
      <c r="F44" s="106"/>
      <c r="G44" s="106"/>
      <c r="H44" s="106"/>
      <c r="I44" s="107"/>
    </row>
    <row r="45" spans="1:9" s="96" customFormat="1" x14ac:dyDescent="0.2">
      <c r="A45" s="126"/>
      <c r="B45" s="127"/>
      <c r="C45" s="128">
        <v>0</v>
      </c>
      <c r="D45" s="129">
        <v>0</v>
      </c>
      <c r="E45" s="130">
        <f t="shared" ref="E45:E108" si="2">D45-C45+E44</f>
        <v>2486.7399999999989</v>
      </c>
      <c r="F45" s="106"/>
      <c r="G45" s="106"/>
      <c r="H45" s="106"/>
      <c r="I45" s="107"/>
    </row>
    <row r="46" spans="1:9" s="96" customFormat="1" x14ac:dyDescent="0.2">
      <c r="A46" s="126"/>
      <c r="B46" s="127"/>
      <c r="C46" s="128">
        <v>0</v>
      </c>
      <c r="D46" s="129">
        <v>0</v>
      </c>
      <c r="E46" s="130">
        <f t="shared" si="2"/>
        <v>2486.7399999999989</v>
      </c>
      <c r="F46" s="106"/>
      <c r="G46" s="106"/>
      <c r="H46" s="106"/>
      <c r="I46" s="107"/>
    </row>
    <row r="47" spans="1:9" s="96" customFormat="1" x14ac:dyDescent="0.2">
      <c r="A47" s="126"/>
      <c r="B47" s="127"/>
      <c r="C47" s="128">
        <v>0</v>
      </c>
      <c r="D47" s="129">
        <v>0</v>
      </c>
      <c r="E47" s="130">
        <f t="shared" si="2"/>
        <v>2486.7399999999989</v>
      </c>
      <c r="F47" s="106"/>
      <c r="G47" s="106"/>
      <c r="H47" s="106"/>
      <c r="I47" s="107"/>
    </row>
    <row r="48" spans="1:9" s="96" customFormat="1" x14ac:dyDescent="0.2">
      <c r="A48" s="126"/>
      <c r="B48" s="127"/>
      <c r="C48" s="128">
        <v>0</v>
      </c>
      <c r="D48" s="129">
        <v>0</v>
      </c>
      <c r="E48" s="130">
        <f t="shared" si="2"/>
        <v>2486.7399999999989</v>
      </c>
      <c r="F48" s="106"/>
      <c r="G48" s="106"/>
      <c r="H48" s="106"/>
      <c r="I48" s="107"/>
    </row>
    <row r="49" spans="1:9" s="96" customFormat="1" x14ac:dyDescent="0.2">
      <c r="A49" s="126"/>
      <c r="B49" s="127"/>
      <c r="C49" s="128">
        <v>0</v>
      </c>
      <c r="D49" s="129">
        <v>0</v>
      </c>
      <c r="E49" s="130">
        <f t="shared" si="2"/>
        <v>2486.7399999999989</v>
      </c>
      <c r="F49" s="106"/>
      <c r="G49" s="106"/>
      <c r="H49" s="106"/>
      <c r="I49" s="107"/>
    </row>
    <row r="50" spans="1:9" s="96" customFormat="1" x14ac:dyDescent="0.2">
      <c r="A50" s="126"/>
      <c r="B50" s="127"/>
      <c r="C50" s="128">
        <v>0</v>
      </c>
      <c r="D50" s="129">
        <v>0</v>
      </c>
      <c r="E50" s="130">
        <f t="shared" si="2"/>
        <v>2486.7399999999989</v>
      </c>
      <c r="F50" s="106"/>
      <c r="G50" s="106"/>
      <c r="H50" s="106"/>
      <c r="I50" s="107"/>
    </row>
    <row r="51" spans="1:9" s="96" customFormat="1" x14ac:dyDescent="0.2">
      <c r="A51" s="126"/>
      <c r="B51" s="127"/>
      <c r="C51" s="128">
        <v>0</v>
      </c>
      <c r="D51" s="129">
        <v>0</v>
      </c>
      <c r="E51" s="130">
        <f t="shared" si="2"/>
        <v>2486.7399999999989</v>
      </c>
      <c r="F51" s="106"/>
      <c r="G51" s="106"/>
      <c r="H51" s="106"/>
      <c r="I51" s="107"/>
    </row>
    <row r="52" spans="1:9" s="96" customFormat="1" x14ac:dyDescent="0.2">
      <c r="A52" s="126"/>
      <c r="B52" s="127"/>
      <c r="C52" s="128">
        <v>0</v>
      </c>
      <c r="D52" s="129">
        <v>0</v>
      </c>
      <c r="E52" s="130">
        <f t="shared" si="2"/>
        <v>2486.7399999999989</v>
      </c>
      <c r="F52" s="106"/>
      <c r="G52" s="106"/>
      <c r="H52" s="106"/>
      <c r="I52" s="107"/>
    </row>
    <row r="53" spans="1:9" s="96" customFormat="1" x14ac:dyDescent="0.2">
      <c r="A53" s="126"/>
      <c r="B53" s="127"/>
      <c r="C53" s="128">
        <v>0</v>
      </c>
      <c r="D53" s="129">
        <v>0</v>
      </c>
      <c r="E53" s="130">
        <f t="shared" si="2"/>
        <v>2486.7399999999989</v>
      </c>
      <c r="F53" s="106"/>
      <c r="G53" s="106"/>
      <c r="H53" s="106"/>
      <c r="I53" s="107"/>
    </row>
    <row r="54" spans="1:9" s="96" customFormat="1" x14ac:dyDescent="0.2">
      <c r="A54" s="126"/>
      <c r="B54" s="127"/>
      <c r="C54" s="128">
        <v>0</v>
      </c>
      <c r="D54" s="129">
        <v>0</v>
      </c>
      <c r="E54" s="130">
        <f t="shared" si="2"/>
        <v>2486.7399999999989</v>
      </c>
      <c r="F54" s="106"/>
      <c r="G54" s="106"/>
      <c r="H54" s="106"/>
      <c r="I54" s="107"/>
    </row>
    <row r="55" spans="1:9" s="96" customFormat="1" x14ac:dyDescent="0.2">
      <c r="A55" s="126"/>
      <c r="B55" s="127"/>
      <c r="C55" s="128">
        <v>0</v>
      </c>
      <c r="D55" s="129">
        <v>0</v>
      </c>
      <c r="E55" s="130">
        <f t="shared" si="2"/>
        <v>2486.7399999999989</v>
      </c>
      <c r="F55" s="106"/>
      <c r="G55" s="106"/>
      <c r="H55" s="106"/>
      <c r="I55" s="107"/>
    </row>
    <row r="56" spans="1:9" s="96" customFormat="1" x14ac:dyDescent="0.2">
      <c r="A56" s="126"/>
      <c r="B56" s="127"/>
      <c r="C56" s="128">
        <v>0</v>
      </c>
      <c r="D56" s="129">
        <v>0</v>
      </c>
      <c r="E56" s="130">
        <f t="shared" si="2"/>
        <v>2486.7399999999989</v>
      </c>
      <c r="F56" s="106"/>
      <c r="G56" s="106"/>
      <c r="H56" s="106"/>
      <c r="I56" s="107"/>
    </row>
    <row r="57" spans="1:9" s="96" customFormat="1" x14ac:dyDescent="0.2">
      <c r="A57" s="126"/>
      <c r="B57" s="127"/>
      <c r="C57" s="128">
        <v>0</v>
      </c>
      <c r="D57" s="129">
        <v>0</v>
      </c>
      <c r="E57" s="130">
        <f t="shared" si="2"/>
        <v>2486.7399999999989</v>
      </c>
      <c r="F57" s="106"/>
      <c r="G57" s="106"/>
      <c r="H57" s="106"/>
      <c r="I57" s="107"/>
    </row>
    <row r="58" spans="1:9" s="96" customFormat="1" x14ac:dyDescent="0.2">
      <c r="A58" s="126"/>
      <c r="B58" s="127"/>
      <c r="C58" s="128">
        <v>0</v>
      </c>
      <c r="D58" s="129">
        <v>0</v>
      </c>
      <c r="E58" s="130">
        <f t="shared" si="2"/>
        <v>2486.7399999999989</v>
      </c>
      <c r="F58" s="106"/>
      <c r="G58" s="106"/>
      <c r="H58" s="106"/>
      <c r="I58" s="107"/>
    </row>
    <row r="59" spans="1:9" s="96" customFormat="1" x14ac:dyDescent="0.2">
      <c r="A59" s="126"/>
      <c r="B59" s="127"/>
      <c r="C59" s="128">
        <v>0</v>
      </c>
      <c r="D59" s="129">
        <v>0</v>
      </c>
      <c r="E59" s="130">
        <f t="shared" si="2"/>
        <v>2486.7399999999989</v>
      </c>
      <c r="F59" s="106"/>
      <c r="G59" s="106"/>
      <c r="H59" s="106"/>
      <c r="I59" s="107"/>
    </row>
    <row r="60" spans="1:9" s="96" customFormat="1" x14ac:dyDescent="0.2">
      <c r="A60" s="126"/>
      <c r="B60" s="127"/>
      <c r="C60" s="128">
        <v>0</v>
      </c>
      <c r="D60" s="129">
        <v>0</v>
      </c>
      <c r="E60" s="130">
        <f t="shared" si="2"/>
        <v>2486.7399999999989</v>
      </c>
      <c r="F60" s="106"/>
      <c r="G60" s="106"/>
      <c r="H60" s="106"/>
      <c r="I60" s="107"/>
    </row>
    <row r="61" spans="1:9" s="96" customFormat="1" x14ac:dyDescent="0.2">
      <c r="A61" s="126"/>
      <c r="B61" s="127"/>
      <c r="C61" s="128">
        <v>0</v>
      </c>
      <c r="D61" s="129">
        <v>0</v>
      </c>
      <c r="E61" s="130">
        <f t="shared" si="2"/>
        <v>2486.7399999999989</v>
      </c>
      <c r="F61" s="106"/>
      <c r="G61" s="106"/>
      <c r="H61" s="106"/>
      <c r="I61" s="107"/>
    </row>
    <row r="62" spans="1:9" s="96" customFormat="1" x14ac:dyDescent="0.2">
      <c r="A62" s="126"/>
      <c r="B62" s="127"/>
      <c r="C62" s="128">
        <v>0</v>
      </c>
      <c r="D62" s="129">
        <v>0</v>
      </c>
      <c r="E62" s="130">
        <f t="shared" si="2"/>
        <v>2486.7399999999989</v>
      </c>
      <c r="F62" s="106"/>
      <c r="G62" s="106"/>
      <c r="H62" s="106"/>
      <c r="I62" s="107"/>
    </row>
    <row r="63" spans="1:9" s="96" customFormat="1" x14ac:dyDescent="0.2">
      <c r="A63" s="126"/>
      <c r="B63" s="127"/>
      <c r="C63" s="128">
        <v>0</v>
      </c>
      <c r="D63" s="129">
        <v>0</v>
      </c>
      <c r="E63" s="130">
        <f t="shared" si="2"/>
        <v>2486.7399999999989</v>
      </c>
      <c r="F63" s="106"/>
      <c r="G63" s="106"/>
      <c r="H63" s="106"/>
      <c r="I63" s="107"/>
    </row>
    <row r="64" spans="1:9" s="96" customFormat="1" x14ac:dyDescent="0.2">
      <c r="A64" s="126"/>
      <c r="B64" s="127"/>
      <c r="C64" s="128">
        <v>0</v>
      </c>
      <c r="D64" s="129">
        <v>0</v>
      </c>
      <c r="E64" s="130">
        <f t="shared" si="2"/>
        <v>2486.7399999999989</v>
      </c>
      <c r="F64" s="106"/>
      <c r="G64" s="106"/>
      <c r="H64" s="106"/>
      <c r="I64" s="107"/>
    </row>
    <row r="65" spans="1:9" s="96" customFormat="1" x14ac:dyDescent="0.2">
      <c r="A65" s="126"/>
      <c r="B65" s="127"/>
      <c r="C65" s="128">
        <v>0</v>
      </c>
      <c r="D65" s="129">
        <v>0</v>
      </c>
      <c r="E65" s="130">
        <f t="shared" si="2"/>
        <v>2486.7399999999989</v>
      </c>
      <c r="F65" s="106"/>
      <c r="G65" s="106"/>
      <c r="H65" s="106"/>
      <c r="I65" s="107"/>
    </row>
    <row r="66" spans="1:9" s="96" customFormat="1" x14ac:dyDescent="0.2">
      <c r="A66" s="126"/>
      <c r="B66" s="127"/>
      <c r="C66" s="128">
        <v>0</v>
      </c>
      <c r="D66" s="129">
        <v>0</v>
      </c>
      <c r="E66" s="130">
        <f t="shared" si="2"/>
        <v>2486.7399999999989</v>
      </c>
      <c r="F66" s="106"/>
      <c r="G66" s="106"/>
      <c r="H66" s="106"/>
      <c r="I66" s="107"/>
    </row>
    <row r="67" spans="1:9" s="96" customFormat="1" x14ac:dyDescent="0.2">
      <c r="A67" s="126"/>
      <c r="B67" s="127"/>
      <c r="C67" s="128">
        <v>0</v>
      </c>
      <c r="D67" s="129">
        <v>0</v>
      </c>
      <c r="E67" s="130">
        <f t="shared" si="2"/>
        <v>2486.7399999999989</v>
      </c>
      <c r="F67" s="106"/>
      <c r="G67" s="106"/>
      <c r="H67" s="106"/>
      <c r="I67" s="107"/>
    </row>
    <row r="68" spans="1:9" s="96" customFormat="1" x14ac:dyDescent="0.2">
      <c r="A68" s="126"/>
      <c r="B68" s="127"/>
      <c r="C68" s="128">
        <v>0</v>
      </c>
      <c r="D68" s="129">
        <v>0</v>
      </c>
      <c r="E68" s="130">
        <f t="shared" si="2"/>
        <v>2486.7399999999989</v>
      </c>
      <c r="F68" s="106"/>
      <c r="G68" s="106"/>
      <c r="H68" s="106"/>
      <c r="I68" s="107"/>
    </row>
    <row r="69" spans="1:9" s="96" customFormat="1" x14ac:dyDescent="0.2">
      <c r="A69" s="126"/>
      <c r="B69" s="127"/>
      <c r="C69" s="128">
        <v>0</v>
      </c>
      <c r="D69" s="129">
        <v>0</v>
      </c>
      <c r="E69" s="130">
        <f t="shared" si="2"/>
        <v>2486.7399999999989</v>
      </c>
      <c r="F69" s="106"/>
      <c r="G69" s="106"/>
      <c r="H69" s="106"/>
      <c r="I69" s="107"/>
    </row>
    <row r="70" spans="1:9" s="96" customFormat="1" x14ac:dyDescent="0.2">
      <c r="A70" s="126"/>
      <c r="B70" s="127"/>
      <c r="C70" s="128">
        <v>0</v>
      </c>
      <c r="D70" s="129">
        <v>0</v>
      </c>
      <c r="E70" s="130">
        <f t="shared" si="2"/>
        <v>2486.7399999999989</v>
      </c>
      <c r="F70" s="106"/>
      <c r="G70" s="106"/>
      <c r="H70" s="106"/>
      <c r="I70" s="107"/>
    </row>
    <row r="71" spans="1:9" s="96" customFormat="1" x14ac:dyDescent="0.2">
      <c r="A71" s="126"/>
      <c r="B71" s="127"/>
      <c r="C71" s="128">
        <v>0</v>
      </c>
      <c r="D71" s="129">
        <v>0</v>
      </c>
      <c r="E71" s="130">
        <f t="shared" si="2"/>
        <v>2486.7399999999989</v>
      </c>
      <c r="F71" s="106"/>
      <c r="G71" s="106"/>
      <c r="H71" s="106"/>
      <c r="I71" s="107"/>
    </row>
    <row r="72" spans="1:9" s="96" customFormat="1" x14ac:dyDescent="0.2">
      <c r="A72" s="126"/>
      <c r="B72" s="127"/>
      <c r="C72" s="128">
        <v>0</v>
      </c>
      <c r="D72" s="129">
        <v>0</v>
      </c>
      <c r="E72" s="130">
        <f t="shared" si="2"/>
        <v>2486.7399999999989</v>
      </c>
      <c r="F72" s="106"/>
      <c r="G72" s="106"/>
      <c r="H72" s="106"/>
      <c r="I72" s="107"/>
    </row>
    <row r="73" spans="1:9" s="96" customFormat="1" x14ac:dyDescent="0.2">
      <c r="A73" s="126"/>
      <c r="B73" s="127"/>
      <c r="C73" s="128">
        <v>0</v>
      </c>
      <c r="D73" s="129">
        <v>0</v>
      </c>
      <c r="E73" s="130">
        <f t="shared" si="2"/>
        <v>2486.7399999999989</v>
      </c>
      <c r="F73" s="106"/>
      <c r="G73" s="106"/>
      <c r="H73" s="106"/>
      <c r="I73" s="107"/>
    </row>
    <row r="74" spans="1:9" s="96" customFormat="1" x14ac:dyDescent="0.2">
      <c r="A74" s="126"/>
      <c r="B74" s="127"/>
      <c r="C74" s="128">
        <v>0</v>
      </c>
      <c r="D74" s="129">
        <v>0</v>
      </c>
      <c r="E74" s="130">
        <f t="shared" si="2"/>
        <v>2486.7399999999989</v>
      </c>
      <c r="F74" s="106"/>
      <c r="G74" s="106"/>
      <c r="H74" s="106"/>
      <c r="I74" s="107"/>
    </row>
    <row r="75" spans="1:9" s="96" customFormat="1" x14ac:dyDescent="0.2">
      <c r="A75" s="126"/>
      <c r="B75" s="127"/>
      <c r="C75" s="128">
        <v>0</v>
      </c>
      <c r="D75" s="129">
        <v>0</v>
      </c>
      <c r="E75" s="130">
        <f t="shared" si="2"/>
        <v>2486.7399999999989</v>
      </c>
      <c r="F75" s="106"/>
      <c r="G75" s="106"/>
      <c r="H75" s="106"/>
      <c r="I75" s="107"/>
    </row>
    <row r="76" spans="1:9" s="96" customFormat="1" x14ac:dyDescent="0.2">
      <c r="A76" s="101"/>
      <c r="B76" s="102"/>
      <c r="C76" s="128">
        <v>0</v>
      </c>
      <c r="D76" s="129">
        <v>0</v>
      </c>
      <c r="E76" s="105">
        <f t="shared" si="2"/>
        <v>2486.7399999999989</v>
      </c>
      <c r="F76" s="106"/>
      <c r="G76" s="106"/>
      <c r="H76" s="106"/>
      <c r="I76" s="107"/>
    </row>
    <row r="77" spans="1:9" s="96" customFormat="1" x14ac:dyDescent="0.2">
      <c r="A77" s="101"/>
      <c r="B77" s="102"/>
      <c r="C77" s="128">
        <v>0</v>
      </c>
      <c r="D77" s="129">
        <v>0</v>
      </c>
      <c r="E77" s="105">
        <f t="shared" si="2"/>
        <v>2486.7399999999989</v>
      </c>
      <c r="F77" s="106"/>
      <c r="G77" s="106"/>
      <c r="H77" s="106"/>
      <c r="I77" s="107"/>
    </row>
    <row r="78" spans="1:9" s="96" customFormat="1" x14ac:dyDescent="0.2">
      <c r="A78" s="101"/>
      <c r="B78" s="102"/>
      <c r="C78" s="128">
        <v>0</v>
      </c>
      <c r="D78" s="129">
        <v>0</v>
      </c>
      <c r="E78" s="105">
        <f t="shared" si="2"/>
        <v>2486.7399999999989</v>
      </c>
      <c r="F78" s="106"/>
      <c r="G78" s="106"/>
      <c r="H78" s="106"/>
      <c r="I78" s="107"/>
    </row>
    <row r="79" spans="1:9" s="96" customFormat="1" x14ac:dyDescent="0.2">
      <c r="A79" s="101"/>
      <c r="B79" s="102"/>
      <c r="C79" s="128">
        <v>0</v>
      </c>
      <c r="D79" s="129">
        <v>0</v>
      </c>
      <c r="E79" s="105">
        <f t="shared" si="2"/>
        <v>2486.7399999999989</v>
      </c>
      <c r="F79" s="106"/>
      <c r="G79" s="106"/>
      <c r="H79" s="106"/>
      <c r="I79" s="107"/>
    </row>
    <row r="80" spans="1:9" s="96" customFormat="1" x14ac:dyDescent="0.2">
      <c r="A80" s="101"/>
      <c r="B80" s="102"/>
      <c r="C80" s="128">
        <v>0</v>
      </c>
      <c r="D80" s="129">
        <v>0</v>
      </c>
      <c r="E80" s="105">
        <f t="shared" si="2"/>
        <v>2486.7399999999989</v>
      </c>
      <c r="F80" s="106"/>
      <c r="G80" s="106"/>
      <c r="H80" s="106"/>
      <c r="I80" s="107"/>
    </row>
    <row r="81" spans="1:9" s="96" customFormat="1" x14ac:dyDescent="0.2">
      <c r="A81" s="101"/>
      <c r="B81" s="102"/>
      <c r="C81" s="128">
        <v>0</v>
      </c>
      <c r="D81" s="129">
        <v>0</v>
      </c>
      <c r="E81" s="105">
        <f t="shared" si="2"/>
        <v>2486.7399999999989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8">
        <v>0</v>
      </c>
      <c r="D82" s="129">
        <v>0</v>
      </c>
      <c r="E82" s="105">
        <f t="shared" si="2"/>
        <v>2486.7399999999989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8">
        <v>0</v>
      </c>
      <c r="D83" s="129">
        <v>0</v>
      </c>
      <c r="E83" s="105">
        <f t="shared" si="2"/>
        <v>2486.7399999999989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8">
        <v>0</v>
      </c>
      <c r="D84" s="129">
        <v>0</v>
      </c>
      <c r="E84" s="105">
        <f t="shared" si="2"/>
        <v>2486.7399999999989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8">
        <v>0</v>
      </c>
      <c r="D85" s="129">
        <v>0</v>
      </c>
      <c r="E85" s="105">
        <f t="shared" si="2"/>
        <v>2486.7399999999989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8">
        <v>0</v>
      </c>
      <c r="D86" s="129">
        <v>0</v>
      </c>
      <c r="E86" s="105">
        <f t="shared" si="2"/>
        <v>2486.7399999999989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8">
        <v>0</v>
      </c>
      <c r="D87" s="129">
        <v>0</v>
      </c>
      <c r="E87" s="105">
        <f t="shared" si="2"/>
        <v>2486.7399999999989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28">
        <v>0</v>
      </c>
      <c r="D88" s="129">
        <v>0</v>
      </c>
      <c r="E88" s="105">
        <f t="shared" si="2"/>
        <v>2486.7399999999989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28">
        <v>0</v>
      </c>
      <c r="D89" s="129">
        <v>0</v>
      </c>
      <c r="E89" s="105">
        <f t="shared" si="2"/>
        <v>2486.7399999999989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28">
        <v>0</v>
      </c>
      <c r="D90" s="129">
        <v>0</v>
      </c>
      <c r="E90" s="105">
        <f t="shared" si="2"/>
        <v>2486.7399999999989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28">
        <v>0</v>
      </c>
      <c r="D91" s="129">
        <v>0</v>
      </c>
      <c r="E91" s="105">
        <f t="shared" si="2"/>
        <v>2486.7399999999989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03">
        <v>0</v>
      </c>
      <c r="D92" s="129">
        <v>0</v>
      </c>
      <c r="E92" s="105">
        <f t="shared" si="2"/>
        <v>2486.7399999999989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03">
        <v>0</v>
      </c>
      <c r="D93" s="129">
        <v>0</v>
      </c>
      <c r="E93" s="105">
        <f t="shared" si="2"/>
        <v>2486.7399999999989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03">
        <v>0</v>
      </c>
      <c r="D94" s="129">
        <v>0</v>
      </c>
      <c r="E94" s="105">
        <f t="shared" si="2"/>
        <v>2486.7399999999989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03">
        <v>0</v>
      </c>
      <c r="D95" s="129">
        <v>0</v>
      </c>
      <c r="E95" s="105">
        <f t="shared" si="2"/>
        <v>2486.7399999999989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03">
        <v>0</v>
      </c>
      <c r="D96" s="129">
        <v>0</v>
      </c>
      <c r="E96" s="105">
        <f t="shared" si="2"/>
        <v>2486.7399999999989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03">
        <v>0</v>
      </c>
      <c r="D97" s="129">
        <v>0</v>
      </c>
      <c r="E97" s="105">
        <f t="shared" si="2"/>
        <v>2486.7399999999989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9">
        <v>0</v>
      </c>
      <c r="E98" s="105">
        <f t="shared" si="2"/>
        <v>2486.7399999999989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9">
        <v>0</v>
      </c>
      <c r="E99" s="105">
        <f t="shared" si="2"/>
        <v>2486.7399999999989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9">
        <v>0</v>
      </c>
      <c r="E100" s="105">
        <f t="shared" si="2"/>
        <v>2486.7399999999989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9">
        <v>0</v>
      </c>
      <c r="E101" s="105">
        <f t="shared" si="2"/>
        <v>2486.7399999999989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9">
        <v>0</v>
      </c>
      <c r="E102" s="105">
        <f t="shared" si="2"/>
        <v>2486.7399999999989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9">
        <v>0</v>
      </c>
      <c r="E103" s="105">
        <f t="shared" si="2"/>
        <v>2486.7399999999989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9">
        <v>0</v>
      </c>
      <c r="E104" s="105">
        <f t="shared" si="2"/>
        <v>2486.7399999999989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9">
        <v>0</v>
      </c>
      <c r="E105" s="105">
        <f t="shared" si="2"/>
        <v>2486.7399999999989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9">
        <v>0</v>
      </c>
      <c r="E106" s="105">
        <f t="shared" si="2"/>
        <v>2486.7399999999989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9">
        <v>0</v>
      </c>
      <c r="E107" s="105">
        <f t="shared" si="2"/>
        <v>2486.7399999999989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9">
        <v>0</v>
      </c>
      <c r="E108" s="105">
        <f t="shared" si="2"/>
        <v>2486.7399999999989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9">
        <v>0</v>
      </c>
      <c r="E109" s="105">
        <f t="shared" ref="E109:E172" si="3">D109-C109+E108</f>
        <v>2486.7399999999989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9">
        <v>0</v>
      </c>
      <c r="E110" s="105">
        <f t="shared" si="3"/>
        <v>2486.7399999999989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9">
        <v>0</v>
      </c>
      <c r="E111" s="105">
        <f t="shared" si="3"/>
        <v>2486.7399999999989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9">
        <v>0</v>
      </c>
      <c r="E112" s="105">
        <f t="shared" si="3"/>
        <v>2486.7399999999989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9">
        <v>0</v>
      </c>
      <c r="E113" s="105">
        <f t="shared" si="3"/>
        <v>2486.7399999999989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9">
        <v>0</v>
      </c>
      <c r="E114" s="105">
        <f t="shared" si="3"/>
        <v>2486.7399999999989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9">
        <v>0</v>
      </c>
      <c r="E115" s="105">
        <f t="shared" si="3"/>
        <v>2486.7399999999989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9">
        <v>0</v>
      </c>
      <c r="E116" s="105">
        <f t="shared" si="3"/>
        <v>2486.7399999999989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9">
        <v>0</v>
      </c>
      <c r="E117" s="105">
        <f t="shared" si="3"/>
        <v>2486.7399999999989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9">
        <v>0</v>
      </c>
      <c r="E118" s="105">
        <f t="shared" si="3"/>
        <v>2486.7399999999989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9">
        <v>0</v>
      </c>
      <c r="E119" s="105">
        <f t="shared" si="3"/>
        <v>2486.7399999999989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9">
        <v>0</v>
      </c>
      <c r="E120" s="105">
        <f t="shared" si="3"/>
        <v>2486.7399999999989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9">
        <v>0</v>
      </c>
      <c r="E121" s="105">
        <f t="shared" si="3"/>
        <v>2486.7399999999989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9">
        <v>0</v>
      </c>
      <c r="E122" s="105">
        <f t="shared" si="3"/>
        <v>2486.7399999999989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9">
        <v>0</v>
      </c>
      <c r="E123" s="105">
        <f t="shared" si="3"/>
        <v>2486.7399999999989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9">
        <v>0</v>
      </c>
      <c r="E124" s="105">
        <f t="shared" si="3"/>
        <v>2486.7399999999989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9">
        <v>0</v>
      </c>
      <c r="E125" s="105">
        <f t="shared" si="3"/>
        <v>2486.7399999999989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9">
        <v>0</v>
      </c>
      <c r="E126" s="105">
        <f t="shared" si="3"/>
        <v>2486.7399999999989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9">
        <v>0</v>
      </c>
      <c r="E127" s="105">
        <f t="shared" si="3"/>
        <v>2486.7399999999989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9">
        <v>0</v>
      </c>
      <c r="E128" s="105">
        <f t="shared" si="3"/>
        <v>2486.7399999999989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9">
        <v>0</v>
      </c>
      <c r="E129" s="105">
        <f t="shared" si="3"/>
        <v>2486.7399999999989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9">
        <v>0</v>
      </c>
      <c r="E130" s="105">
        <f t="shared" si="3"/>
        <v>2486.7399999999989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9">
        <v>0</v>
      </c>
      <c r="E131" s="105">
        <f t="shared" si="3"/>
        <v>2486.7399999999989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9">
        <v>0</v>
      </c>
      <c r="E132" s="105">
        <f t="shared" si="3"/>
        <v>2486.7399999999989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9">
        <v>0</v>
      </c>
      <c r="E133" s="105">
        <f t="shared" si="3"/>
        <v>2486.7399999999989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9">
        <v>0</v>
      </c>
      <c r="E134" s="105">
        <f t="shared" si="3"/>
        <v>2486.7399999999989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9">
        <v>0</v>
      </c>
      <c r="E135" s="105">
        <f t="shared" si="3"/>
        <v>2486.7399999999989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9">
        <v>0</v>
      </c>
      <c r="E136" s="105">
        <f t="shared" si="3"/>
        <v>2486.7399999999989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9">
        <v>0</v>
      </c>
      <c r="E137" s="105">
        <f t="shared" si="3"/>
        <v>2486.7399999999989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9">
        <v>0</v>
      </c>
      <c r="E138" s="105">
        <f t="shared" si="3"/>
        <v>2486.7399999999989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9">
        <v>0</v>
      </c>
      <c r="E139" s="105">
        <f t="shared" si="3"/>
        <v>2486.7399999999989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9">
        <v>0</v>
      </c>
      <c r="E140" s="105">
        <f t="shared" si="3"/>
        <v>2486.7399999999989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9">
        <v>0</v>
      </c>
      <c r="E141" s="105">
        <f t="shared" si="3"/>
        <v>2486.7399999999989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9">
        <v>0</v>
      </c>
      <c r="E142" s="105">
        <f t="shared" si="3"/>
        <v>2486.7399999999989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9">
        <v>0</v>
      </c>
      <c r="E143" s="105">
        <f t="shared" si="3"/>
        <v>2486.7399999999989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9">
        <v>0</v>
      </c>
      <c r="E144" s="105">
        <f t="shared" si="3"/>
        <v>2486.7399999999989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9">
        <v>0</v>
      </c>
      <c r="E145" s="105">
        <f t="shared" si="3"/>
        <v>2486.7399999999989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9">
        <v>0</v>
      </c>
      <c r="E146" s="105">
        <f t="shared" si="3"/>
        <v>2486.7399999999989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9">
        <v>0</v>
      </c>
      <c r="E147" s="105">
        <f t="shared" si="3"/>
        <v>2486.7399999999989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9">
        <v>0</v>
      </c>
      <c r="E148" s="105">
        <f t="shared" si="3"/>
        <v>2486.7399999999989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9">
        <v>0</v>
      </c>
      <c r="E149" s="105">
        <f t="shared" si="3"/>
        <v>2486.7399999999989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9">
        <v>0</v>
      </c>
      <c r="E150" s="105">
        <f t="shared" si="3"/>
        <v>2486.7399999999989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9">
        <v>0</v>
      </c>
      <c r="E151" s="105">
        <f t="shared" si="3"/>
        <v>2486.7399999999989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9">
        <v>0</v>
      </c>
      <c r="E152" s="105">
        <f t="shared" si="3"/>
        <v>2486.7399999999989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9">
        <v>0</v>
      </c>
      <c r="E153" s="105">
        <f t="shared" si="3"/>
        <v>2486.7399999999989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9">
        <v>0</v>
      </c>
      <c r="E154" s="105">
        <f t="shared" si="3"/>
        <v>2486.7399999999989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9">
        <v>0</v>
      </c>
      <c r="E155" s="105">
        <f t="shared" si="3"/>
        <v>2486.7399999999989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9">
        <v>0</v>
      </c>
      <c r="E156" s="105">
        <f t="shared" si="3"/>
        <v>2486.7399999999989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9">
        <v>0</v>
      </c>
      <c r="E157" s="105">
        <f t="shared" si="3"/>
        <v>2486.7399999999989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9">
        <v>0</v>
      </c>
      <c r="E158" s="105">
        <f t="shared" si="3"/>
        <v>2486.7399999999989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9">
        <v>0</v>
      </c>
      <c r="E159" s="105">
        <f t="shared" si="3"/>
        <v>2486.7399999999989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9">
        <v>0</v>
      </c>
      <c r="E160" s="105">
        <f t="shared" si="3"/>
        <v>2486.7399999999989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9">
        <v>0</v>
      </c>
      <c r="E161" s="105">
        <f t="shared" si="3"/>
        <v>2486.7399999999989</v>
      </c>
      <c r="F161" s="106"/>
      <c r="G161" s="106"/>
      <c r="H161" s="106"/>
      <c r="I161" s="107"/>
    </row>
    <row r="162" spans="1:9" s="96" customFormat="1" x14ac:dyDescent="0.2">
      <c r="A162" s="101"/>
      <c r="B162" s="102"/>
      <c r="C162" s="103">
        <v>0</v>
      </c>
      <c r="D162" s="129">
        <v>0</v>
      </c>
      <c r="E162" s="105">
        <f t="shared" si="3"/>
        <v>2486.7399999999989</v>
      </c>
      <c r="F162" s="106"/>
      <c r="G162" s="106"/>
      <c r="H162" s="106"/>
      <c r="I162" s="107"/>
    </row>
    <row r="163" spans="1:9" s="96" customFormat="1" x14ac:dyDescent="0.2">
      <c r="A163" s="101"/>
      <c r="B163" s="102"/>
      <c r="C163" s="103">
        <v>0</v>
      </c>
      <c r="D163" s="129">
        <v>0</v>
      </c>
      <c r="E163" s="105">
        <f t="shared" si="3"/>
        <v>2486.7399999999989</v>
      </c>
      <c r="F163" s="106"/>
      <c r="G163" s="106"/>
      <c r="H163" s="106"/>
      <c r="I163" s="107"/>
    </row>
    <row r="164" spans="1:9" s="96" customFormat="1" x14ac:dyDescent="0.2">
      <c r="A164" s="101"/>
      <c r="B164" s="102"/>
      <c r="C164" s="103">
        <v>0</v>
      </c>
      <c r="D164" s="129">
        <v>0</v>
      </c>
      <c r="E164" s="105">
        <f t="shared" si="3"/>
        <v>2486.7399999999989</v>
      </c>
      <c r="F164" s="106"/>
      <c r="G164" s="106"/>
      <c r="H164" s="106"/>
      <c r="I164" s="107"/>
    </row>
    <row r="165" spans="1:9" s="96" customFormat="1" x14ac:dyDescent="0.2">
      <c r="A165" s="101"/>
      <c r="B165" s="102"/>
      <c r="C165" s="103">
        <v>0</v>
      </c>
      <c r="D165" s="129">
        <v>0</v>
      </c>
      <c r="E165" s="105">
        <f t="shared" si="3"/>
        <v>2486.7399999999989</v>
      </c>
      <c r="F165" s="106"/>
      <c r="G165" s="106"/>
      <c r="H165" s="106"/>
      <c r="I165" s="107"/>
    </row>
    <row r="166" spans="1:9" x14ac:dyDescent="0.2">
      <c r="A166" s="101"/>
      <c r="B166" s="102"/>
      <c r="C166" s="103">
        <v>0</v>
      </c>
      <c r="D166" s="129">
        <v>0</v>
      </c>
      <c r="E166" s="105">
        <f t="shared" si="3"/>
        <v>2486.7399999999989</v>
      </c>
      <c r="F166" s="106"/>
      <c r="G166" s="106"/>
      <c r="H166" s="106"/>
      <c r="I166" s="107"/>
    </row>
    <row r="167" spans="1:9" x14ac:dyDescent="0.2">
      <c r="A167" s="101"/>
      <c r="B167" s="102"/>
      <c r="C167" s="103">
        <v>0</v>
      </c>
      <c r="D167" s="129">
        <v>0</v>
      </c>
      <c r="E167" s="105">
        <f t="shared" si="3"/>
        <v>2486.7399999999989</v>
      </c>
      <c r="F167" s="106"/>
      <c r="G167" s="106"/>
      <c r="H167" s="106"/>
      <c r="I167" s="107"/>
    </row>
    <row r="168" spans="1:9" x14ac:dyDescent="0.2">
      <c r="A168" s="101"/>
      <c r="B168" s="102"/>
      <c r="C168" s="103">
        <v>0</v>
      </c>
      <c r="D168" s="129">
        <v>0</v>
      </c>
      <c r="E168" s="105">
        <f t="shared" si="3"/>
        <v>2486.7399999999989</v>
      </c>
      <c r="F168" s="106"/>
      <c r="G168" s="106"/>
      <c r="H168" s="106"/>
      <c r="I168" s="107"/>
    </row>
    <row r="169" spans="1:9" x14ac:dyDescent="0.2">
      <c r="A169" s="101"/>
      <c r="B169" s="102"/>
      <c r="C169" s="103">
        <v>0</v>
      </c>
      <c r="D169" s="129">
        <v>0</v>
      </c>
      <c r="E169" s="105">
        <f t="shared" si="3"/>
        <v>2486.7399999999989</v>
      </c>
      <c r="F169" s="106"/>
      <c r="G169" s="106"/>
      <c r="H169" s="106"/>
      <c r="I169" s="107"/>
    </row>
    <row r="170" spans="1:9" x14ac:dyDescent="0.2">
      <c r="A170" s="101"/>
      <c r="B170" s="102"/>
      <c r="C170" s="103">
        <v>0</v>
      </c>
      <c r="D170" s="129">
        <v>0</v>
      </c>
      <c r="E170" s="105">
        <f t="shared" si="3"/>
        <v>2486.7399999999989</v>
      </c>
      <c r="F170" s="106"/>
      <c r="G170" s="106"/>
      <c r="H170" s="106"/>
      <c r="I170" s="107"/>
    </row>
    <row r="171" spans="1:9" x14ac:dyDescent="0.2">
      <c r="A171" s="101"/>
      <c r="B171" s="102"/>
      <c r="C171" s="103">
        <v>0</v>
      </c>
      <c r="D171" s="129">
        <v>0</v>
      </c>
      <c r="E171" s="105">
        <f t="shared" si="3"/>
        <v>2486.7399999999989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9">
        <v>0</v>
      </c>
      <c r="E172" s="105">
        <f t="shared" si="3"/>
        <v>2486.7399999999989</v>
      </c>
      <c r="F172" s="106"/>
      <c r="G172" s="106"/>
      <c r="H172" s="106"/>
      <c r="I172" s="107"/>
    </row>
    <row r="173" spans="1:9" x14ac:dyDescent="0.2">
      <c r="A173" s="101"/>
      <c r="B173" s="102"/>
      <c r="C173" s="103">
        <v>0</v>
      </c>
      <c r="D173" s="129">
        <v>0</v>
      </c>
      <c r="E173" s="105">
        <f t="shared" ref="E173:E213" si="4">D173-C173+E172</f>
        <v>2486.7399999999989</v>
      </c>
      <c r="F173" s="106"/>
      <c r="G173" s="106"/>
      <c r="H173" s="106"/>
      <c r="I173" s="107"/>
    </row>
    <row r="174" spans="1:9" x14ac:dyDescent="0.2">
      <c r="A174" s="101"/>
      <c r="B174" s="102"/>
      <c r="C174" s="103">
        <v>0</v>
      </c>
      <c r="D174" s="129">
        <v>0</v>
      </c>
      <c r="E174" s="105">
        <f t="shared" si="4"/>
        <v>2486.7399999999989</v>
      </c>
      <c r="F174" s="106"/>
      <c r="G174" s="106"/>
      <c r="H174" s="106"/>
      <c r="I174" s="107"/>
    </row>
    <row r="175" spans="1:9" x14ac:dyDescent="0.2">
      <c r="A175" s="101"/>
      <c r="B175" s="102"/>
      <c r="C175" s="103">
        <v>0</v>
      </c>
      <c r="D175" s="129">
        <v>0</v>
      </c>
      <c r="E175" s="105">
        <f t="shared" si="4"/>
        <v>2486.7399999999989</v>
      </c>
      <c r="F175" s="106"/>
      <c r="G175" s="106"/>
      <c r="H175" s="106"/>
      <c r="I175" s="107"/>
    </row>
    <row r="176" spans="1:9" x14ac:dyDescent="0.2">
      <c r="A176" s="101"/>
      <c r="B176" s="102"/>
      <c r="C176" s="103">
        <v>0</v>
      </c>
      <c r="D176" s="129">
        <v>0</v>
      </c>
      <c r="E176" s="105">
        <f t="shared" si="4"/>
        <v>2486.7399999999989</v>
      </c>
      <c r="F176" s="106"/>
      <c r="G176" s="106"/>
      <c r="H176" s="106"/>
      <c r="I176" s="107"/>
    </row>
    <row r="177" spans="1:9" x14ac:dyDescent="0.2">
      <c r="A177" s="101">
        <v>0</v>
      </c>
      <c r="B177" s="102"/>
      <c r="C177" s="103">
        <v>0</v>
      </c>
      <c r="D177" s="104">
        <v>0</v>
      </c>
      <c r="E177" s="105">
        <f t="shared" si="4"/>
        <v>2486.7399999999989</v>
      </c>
      <c r="F177" s="106"/>
      <c r="G177" s="106"/>
      <c r="H177" s="106"/>
      <c r="I177" s="107"/>
    </row>
    <row r="178" spans="1:9" x14ac:dyDescent="0.2">
      <c r="A178" s="101">
        <v>0</v>
      </c>
      <c r="B178" s="102"/>
      <c r="C178" s="103">
        <v>0</v>
      </c>
      <c r="D178" s="104">
        <v>0</v>
      </c>
      <c r="E178" s="105">
        <f t="shared" si="4"/>
        <v>2486.7399999999989</v>
      </c>
      <c r="F178" s="106"/>
      <c r="G178" s="106"/>
      <c r="H178" s="106"/>
      <c r="I178" s="107"/>
    </row>
    <row r="179" spans="1:9" x14ac:dyDescent="0.2">
      <c r="A179" s="101">
        <v>0</v>
      </c>
      <c r="B179" s="102"/>
      <c r="C179" s="103">
        <v>0</v>
      </c>
      <c r="D179" s="104">
        <v>0</v>
      </c>
      <c r="E179" s="105">
        <f t="shared" si="4"/>
        <v>2486.7399999999989</v>
      </c>
      <c r="F179" s="106"/>
      <c r="G179" s="106"/>
      <c r="H179" s="106"/>
      <c r="I179" s="107"/>
    </row>
    <row r="180" spans="1:9" x14ac:dyDescent="0.2">
      <c r="A180" s="101">
        <v>0</v>
      </c>
      <c r="B180" s="102"/>
      <c r="C180" s="103">
        <v>0</v>
      </c>
      <c r="D180" s="104">
        <v>0</v>
      </c>
      <c r="E180" s="105">
        <f t="shared" si="4"/>
        <v>2486.7399999999989</v>
      </c>
      <c r="F180" s="106"/>
      <c r="G180" s="106"/>
      <c r="H180" s="106"/>
      <c r="I180" s="107"/>
    </row>
    <row r="181" spans="1:9" x14ac:dyDescent="0.2">
      <c r="A181" s="101">
        <v>0</v>
      </c>
      <c r="B181" s="102"/>
      <c r="C181" s="103">
        <v>0</v>
      </c>
      <c r="D181" s="104">
        <v>0</v>
      </c>
      <c r="E181" s="105">
        <f t="shared" si="4"/>
        <v>2486.7399999999989</v>
      </c>
      <c r="F181" s="106"/>
      <c r="G181" s="106"/>
      <c r="H181" s="106"/>
      <c r="I181" s="107"/>
    </row>
    <row r="182" spans="1:9" x14ac:dyDescent="0.2">
      <c r="A182" s="101">
        <v>0</v>
      </c>
      <c r="B182" s="102"/>
      <c r="C182" s="103">
        <v>0</v>
      </c>
      <c r="D182" s="104">
        <v>0</v>
      </c>
      <c r="E182" s="105">
        <f t="shared" si="4"/>
        <v>2486.7399999999989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>
        <f t="shared" si="4"/>
        <v>2486.7399999999989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>
        <f t="shared" si="4"/>
        <v>2486.7399999999989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>
        <f t="shared" si="4"/>
        <v>2486.7399999999989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>
        <f t="shared" si="4"/>
        <v>2486.7399999999989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>
        <f t="shared" si="4"/>
        <v>2486.7399999999989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>
        <f t="shared" si="4"/>
        <v>2486.7399999999989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>
        <f t="shared" si="4"/>
        <v>2486.7399999999989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>
        <f t="shared" si="4"/>
        <v>2486.7399999999989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>
        <f t="shared" si="4"/>
        <v>2486.7399999999989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>
        <f t="shared" si="4"/>
        <v>2486.7399999999989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>
        <f t="shared" si="4"/>
        <v>2486.7399999999989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>
        <f t="shared" si="4"/>
        <v>2486.7399999999989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>
        <f t="shared" si="4"/>
        <v>2486.7399999999989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>
        <f t="shared" si="4"/>
        <v>2486.7399999999989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>
        <f t="shared" si="4"/>
        <v>2486.7399999999989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>
        <f t="shared" si="4"/>
        <v>2486.7399999999989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>
        <f t="shared" si="4"/>
        <v>2486.7399999999989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>
        <f t="shared" si="4"/>
        <v>2486.7399999999989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>
        <f t="shared" si="4"/>
        <v>2486.7399999999989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>
        <f t="shared" si="4"/>
        <v>2486.7399999999989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>
        <f t="shared" si="4"/>
        <v>2486.7399999999989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>
        <f t="shared" si="4"/>
        <v>2486.7399999999989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>
        <f t="shared" si="4"/>
        <v>2486.7399999999989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>
        <f t="shared" si="4"/>
        <v>2486.7399999999989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>
        <f t="shared" si="4"/>
        <v>2486.7399999999989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>
        <f t="shared" si="4"/>
        <v>2486.7399999999989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>
        <f t="shared" si="4"/>
        <v>2486.7399999999989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3">
        <v>0</v>
      </c>
      <c r="D210" s="104">
        <v>0</v>
      </c>
      <c r="E210" s="105">
        <f t="shared" si="4"/>
        <v>2486.7399999999989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3">
        <v>0</v>
      </c>
      <c r="D211" s="104">
        <v>0</v>
      </c>
      <c r="E211" s="105">
        <f t="shared" si="4"/>
        <v>2486.7399999999989</v>
      </c>
      <c r="F211" s="106"/>
      <c r="G211" s="106"/>
      <c r="H211" s="106"/>
      <c r="I211" s="107"/>
    </row>
    <row r="212" spans="1:9" x14ac:dyDescent="0.2">
      <c r="A212" s="101">
        <v>0</v>
      </c>
      <c r="B212" s="102"/>
      <c r="C212" s="103">
        <v>0</v>
      </c>
      <c r="D212" s="104">
        <v>0</v>
      </c>
      <c r="E212" s="105">
        <f t="shared" si="4"/>
        <v>2486.7399999999989</v>
      </c>
      <c r="F212" s="106"/>
      <c r="G212" s="106"/>
      <c r="H212" s="106"/>
      <c r="I212" s="107"/>
    </row>
    <row r="213" spans="1:9" x14ac:dyDescent="0.2">
      <c r="A213" s="101">
        <v>0</v>
      </c>
      <c r="B213" s="102"/>
      <c r="C213" s="103">
        <v>0</v>
      </c>
      <c r="D213" s="104">
        <v>0</v>
      </c>
      <c r="E213" s="105">
        <f t="shared" si="4"/>
        <v>2486.7399999999989</v>
      </c>
      <c r="F213" s="106"/>
      <c r="G213" s="106"/>
      <c r="H213" s="106"/>
      <c r="I213" s="107"/>
    </row>
    <row r="214" spans="1:9" x14ac:dyDescent="0.2">
      <c r="A214" s="101">
        <v>0</v>
      </c>
      <c r="B214" s="102"/>
      <c r="C214" s="104">
        <v>0</v>
      </c>
      <c r="D214" s="104"/>
      <c r="E214" s="105">
        <f>E213-C214</f>
        <v>2486.7399999999989</v>
      </c>
      <c r="F214" s="106"/>
      <c r="G214" s="106"/>
      <c r="H214" s="106"/>
      <c r="I214" s="107"/>
    </row>
    <row r="215" spans="1:9" x14ac:dyDescent="0.2">
      <c r="A215" s="101">
        <v>0</v>
      </c>
      <c r="B215" s="102"/>
      <c r="C215" s="104">
        <v>0</v>
      </c>
      <c r="D215" s="104"/>
      <c r="E215" s="105">
        <f>E214-C215</f>
        <v>2486.7399999999989</v>
      </c>
      <c r="F215" s="106"/>
      <c r="G215" s="106"/>
      <c r="H215" s="106"/>
      <c r="I215" s="107"/>
    </row>
    <row r="216" spans="1:9" x14ac:dyDescent="0.2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 x14ac:dyDescent="0.2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 x14ac:dyDescent="0.2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 x14ac:dyDescent="0.2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 x14ac:dyDescent="0.2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 x14ac:dyDescent="0.2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  <row r="224" spans="1:9" x14ac:dyDescent="0.2">
      <c r="A224" s="101"/>
      <c r="B224" s="102"/>
      <c r="C224" s="104"/>
      <c r="D224" s="104"/>
      <c r="E224" s="105"/>
      <c r="F224" s="106"/>
      <c r="G224" s="106"/>
      <c r="H224" s="106"/>
      <c r="I224" s="107"/>
    </row>
    <row r="225" spans="1:9" x14ac:dyDescent="0.2">
      <c r="A225" s="101"/>
      <c r="B225" s="102"/>
      <c r="C225" s="104"/>
      <c r="D225" s="104"/>
      <c r="E225" s="105"/>
      <c r="F225" s="106"/>
      <c r="G225" s="106"/>
      <c r="H225" s="106"/>
      <c r="I225" s="107"/>
    </row>
    <row r="226" spans="1:9" x14ac:dyDescent="0.2">
      <c r="A226" s="101"/>
      <c r="B226" s="102"/>
      <c r="C226" s="104"/>
      <c r="D226" s="104"/>
      <c r="E226" s="105"/>
      <c r="F226" s="106"/>
      <c r="G226" s="106"/>
      <c r="H226" s="106"/>
      <c r="I226" s="107"/>
    </row>
    <row r="227" spans="1:9" x14ac:dyDescent="0.2">
      <c r="A227" s="101"/>
      <c r="B227" s="102"/>
      <c r="C227" s="104"/>
      <c r="D227" s="104"/>
      <c r="E227" s="105"/>
      <c r="F227" s="106"/>
      <c r="G227" s="106"/>
      <c r="H227" s="106"/>
      <c r="I227" s="107"/>
    </row>
  </sheetData>
  <autoFilter ref="I1:I227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4"/>
  <sheetViews>
    <sheetView workbookViewId="0">
      <selection activeCell="C86" sqref="C8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3.85546875" style="206" customWidth="1"/>
    <col min="4" max="4" width="13.85546875" style="210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23.5703125" style="1" customWidth="1"/>
    <col min="11" max="16384" width="11.42578125" style="1"/>
  </cols>
  <sheetData>
    <row r="1" spans="1:10" ht="26.25" x14ac:dyDescent="0.25">
      <c r="A1" s="235" t="s">
        <v>35</v>
      </c>
      <c r="B1" s="235"/>
      <c r="C1" s="235"/>
      <c r="D1" s="235"/>
      <c r="E1" s="235"/>
      <c r="F1" s="235"/>
      <c r="G1" s="235"/>
      <c r="H1" s="235"/>
    </row>
    <row r="2" spans="1:10" s="2" customFormat="1" x14ac:dyDescent="0.25">
      <c r="A2" s="236"/>
      <c r="B2" s="236"/>
      <c r="C2" s="236"/>
      <c r="D2" s="236"/>
      <c r="E2" s="236"/>
      <c r="F2" s="236"/>
      <c r="G2" s="236"/>
      <c r="H2" s="236"/>
      <c r="J2" s="1"/>
    </row>
    <row r="3" spans="1:10" s="2" customFormat="1" x14ac:dyDescent="0.25">
      <c r="A3" s="237" t="s">
        <v>36</v>
      </c>
      <c r="B3" s="237"/>
      <c r="C3" s="237"/>
      <c r="D3" s="237"/>
      <c r="E3" s="237"/>
      <c r="F3" s="237"/>
      <c r="G3" s="237"/>
      <c r="H3" s="237"/>
    </row>
    <row r="4" spans="1:10" s="5" customFormat="1" x14ac:dyDescent="0.25">
      <c r="A4" s="83" t="s">
        <v>1</v>
      </c>
      <c r="B4" s="84" t="s">
        <v>3</v>
      </c>
      <c r="C4" s="204" t="s">
        <v>4</v>
      </c>
      <c r="D4" s="204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153" customFormat="1" x14ac:dyDescent="0.25">
      <c r="A5" s="154"/>
      <c r="B5" s="155"/>
      <c r="C5" s="205"/>
      <c r="D5" s="205"/>
      <c r="E5" s="162">
        <v>55860.31</v>
      </c>
      <c r="F5" s="156"/>
      <c r="G5" s="157"/>
      <c r="H5" s="158"/>
      <c r="I5" s="159"/>
    </row>
    <row r="6" spans="1:10" hidden="1" x14ac:dyDescent="0.25">
      <c r="A6" s="168">
        <v>45692</v>
      </c>
      <c r="B6" s="3" t="s">
        <v>40</v>
      </c>
      <c r="D6" s="207">
        <v>73080</v>
      </c>
      <c r="E6" s="203">
        <f>E5-C6+D6</f>
        <v>128940.31</v>
      </c>
      <c r="F6" s="181">
        <v>124</v>
      </c>
      <c r="G6" s="182">
        <v>4118</v>
      </c>
      <c r="H6" s="183" t="s">
        <v>43</v>
      </c>
      <c r="I6" s="183" t="s">
        <v>37</v>
      </c>
    </row>
    <row r="7" spans="1:10" hidden="1" x14ac:dyDescent="0.25">
      <c r="A7" s="168">
        <v>45692</v>
      </c>
      <c r="B7" s="3" t="s">
        <v>41</v>
      </c>
      <c r="D7" s="207">
        <v>5800</v>
      </c>
      <c r="E7" s="203">
        <f t="shared" ref="E7:E70" si="0">E6-C7+D7</f>
        <v>134740.31</v>
      </c>
      <c r="F7" s="181">
        <v>331</v>
      </c>
      <c r="G7" s="182">
        <v>4119</v>
      </c>
      <c r="H7" s="183" t="s">
        <v>44</v>
      </c>
      <c r="I7" s="183" t="s">
        <v>39</v>
      </c>
    </row>
    <row r="8" spans="1:10" s="163" customFormat="1" hidden="1" x14ac:dyDescent="0.25">
      <c r="A8" s="172">
        <v>45692</v>
      </c>
      <c r="B8" s="173" t="s">
        <v>274</v>
      </c>
      <c r="C8" s="208">
        <v>61784.55</v>
      </c>
      <c r="D8" s="209"/>
      <c r="E8" s="203">
        <f t="shared" si="0"/>
        <v>72955.759999999995</v>
      </c>
      <c r="F8" s="200"/>
      <c r="G8" s="185"/>
    </row>
    <row r="9" spans="1:10" s="163" customFormat="1" hidden="1" x14ac:dyDescent="0.25">
      <c r="A9" s="172">
        <v>45692</v>
      </c>
      <c r="B9" s="173" t="s">
        <v>274</v>
      </c>
      <c r="C9" s="208">
        <v>49050.06</v>
      </c>
      <c r="D9" s="209"/>
      <c r="E9" s="203">
        <f t="shared" si="0"/>
        <v>23905.699999999997</v>
      </c>
      <c r="F9" s="200"/>
      <c r="G9" s="185"/>
    </row>
    <row r="10" spans="1:10" s="163" customFormat="1" hidden="1" x14ac:dyDescent="0.25">
      <c r="A10" s="172">
        <v>45693</v>
      </c>
      <c r="B10" s="173" t="s">
        <v>274</v>
      </c>
      <c r="C10" s="208">
        <v>660</v>
      </c>
      <c r="D10" s="209"/>
      <c r="E10" s="203">
        <f t="shared" si="0"/>
        <v>23245.699999999997</v>
      </c>
      <c r="F10" s="200"/>
      <c r="G10" s="185"/>
    </row>
    <row r="11" spans="1:10" s="163" customFormat="1" hidden="1" x14ac:dyDescent="0.25">
      <c r="A11" s="172">
        <v>45693</v>
      </c>
      <c r="B11" s="173" t="s">
        <v>274</v>
      </c>
      <c r="C11" s="208">
        <v>2100.5300000000002</v>
      </c>
      <c r="D11" s="209"/>
      <c r="E11" s="203">
        <f t="shared" si="0"/>
        <v>21145.17</v>
      </c>
      <c r="F11" s="200"/>
      <c r="G11" s="185"/>
    </row>
    <row r="12" spans="1:10" ht="15" hidden="1" customHeight="1" x14ac:dyDescent="0.25">
      <c r="A12" s="168">
        <v>45693</v>
      </c>
      <c r="B12" s="3" t="s">
        <v>48</v>
      </c>
      <c r="D12" s="207">
        <v>70528</v>
      </c>
      <c r="E12" s="203">
        <f t="shared" si="0"/>
        <v>91673.17</v>
      </c>
      <c r="F12" s="181">
        <v>333</v>
      </c>
      <c r="G12" s="182" t="s">
        <v>58</v>
      </c>
      <c r="H12" s="183" t="s">
        <v>55</v>
      </c>
      <c r="I12" s="183" t="s">
        <v>39</v>
      </c>
    </row>
    <row r="13" spans="1:10" ht="15" hidden="1" customHeight="1" x14ac:dyDescent="0.25">
      <c r="A13" s="168">
        <v>45694</v>
      </c>
      <c r="B13" s="3" t="s">
        <v>49</v>
      </c>
      <c r="D13" s="207">
        <v>84854</v>
      </c>
      <c r="E13" s="203">
        <f t="shared" si="0"/>
        <v>176527.16999999998</v>
      </c>
      <c r="F13" s="181">
        <v>433</v>
      </c>
      <c r="G13" s="182">
        <v>4127</v>
      </c>
      <c r="H13" s="183" t="s">
        <v>56</v>
      </c>
      <c r="I13" s="183" t="s">
        <v>38</v>
      </c>
    </row>
    <row r="14" spans="1:10" ht="15" hidden="1" customHeight="1" x14ac:dyDescent="0.25">
      <c r="A14" s="168">
        <v>45694</v>
      </c>
      <c r="B14" s="3" t="s">
        <v>68</v>
      </c>
      <c r="D14" s="207">
        <v>4640</v>
      </c>
      <c r="E14" s="203">
        <f t="shared" si="0"/>
        <v>181167.16999999998</v>
      </c>
      <c r="F14" s="181">
        <v>167</v>
      </c>
      <c r="G14" s="182">
        <v>4131</v>
      </c>
      <c r="H14" s="183" t="s">
        <v>70</v>
      </c>
      <c r="I14" s="183" t="s">
        <v>37</v>
      </c>
    </row>
    <row r="15" spans="1:10" ht="18" hidden="1" customHeight="1" x14ac:dyDescent="0.25">
      <c r="A15" s="168">
        <v>45695</v>
      </c>
      <c r="B15" s="3" t="s">
        <v>51</v>
      </c>
      <c r="D15" s="207">
        <v>17400</v>
      </c>
      <c r="E15" s="203">
        <f t="shared" si="0"/>
        <v>198567.16999999998</v>
      </c>
      <c r="F15" s="181">
        <v>221</v>
      </c>
      <c r="G15" s="182">
        <v>4124</v>
      </c>
      <c r="H15" s="183" t="s">
        <v>57</v>
      </c>
      <c r="I15" s="183" t="s">
        <v>37</v>
      </c>
    </row>
    <row r="16" spans="1:10" hidden="1" x14ac:dyDescent="0.25">
      <c r="A16" s="168">
        <v>45815</v>
      </c>
      <c r="B16" s="3" t="s">
        <v>50</v>
      </c>
      <c r="D16" s="207">
        <v>71804</v>
      </c>
      <c r="E16" s="203">
        <f t="shared" si="0"/>
        <v>270371.17</v>
      </c>
      <c r="F16" s="181">
        <v>438</v>
      </c>
      <c r="G16" s="182" t="s">
        <v>58</v>
      </c>
      <c r="H16" s="183" t="s">
        <v>67</v>
      </c>
      <c r="I16" s="183" t="s">
        <v>38</v>
      </c>
    </row>
    <row r="17" spans="1:9" hidden="1" x14ac:dyDescent="0.25">
      <c r="A17" s="168">
        <v>45695</v>
      </c>
      <c r="B17" s="3" t="s">
        <v>59</v>
      </c>
      <c r="D17" s="207">
        <v>28942</v>
      </c>
      <c r="E17" s="203">
        <f t="shared" si="0"/>
        <v>299313.17</v>
      </c>
      <c r="F17" s="181">
        <v>437</v>
      </c>
      <c r="G17" s="182">
        <v>4128</v>
      </c>
      <c r="H17" s="183" t="s">
        <v>64</v>
      </c>
      <c r="I17" s="183" t="s">
        <v>65</v>
      </c>
    </row>
    <row r="18" spans="1:9" hidden="1" x14ac:dyDescent="0.25">
      <c r="A18" s="168">
        <v>45695</v>
      </c>
      <c r="B18" s="3" t="s">
        <v>60</v>
      </c>
      <c r="D18" s="207">
        <v>89320</v>
      </c>
      <c r="E18" s="203">
        <f t="shared" si="0"/>
        <v>388633.17</v>
      </c>
      <c r="F18" s="181">
        <v>427</v>
      </c>
      <c r="G18" s="182">
        <v>4129</v>
      </c>
      <c r="H18" s="183" t="s">
        <v>66</v>
      </c>
      <c r="I18" s="183" t="s">
        <v>39</v>
      </c>
    </row>
    <row r="19" spans="1:9" hidden="1" x14ac:dyDescent="0.25">
      <c r="A19" s="168">
        <v>45695</v>
      </c>
      <c r="B19" s="3" t="s">
        <v>275</v>
      </c>
      <c r="C19" s="206">
        <v>22192.6</v>
      </c>
      <c r="E19" s="203">
        <f t="shared" si="0"/>
        <v>366440.57</v>
      </c>
      <c r="F19" s="201"/>
    </row>
    <row r="20" spans="1:9" hidden="1" x14ac:dyDescent="0.25">
      <c r="A20" s="168">
        <v>45695</v>
      </c>
      <c r="B20" s="3" t="s">
        <v>276</v>
      </c>
      <c r="C20" s="206">
        <v>3350</v>
      </c>
      <c r="E20" s="203">
        <f t="shared" si="0"/>
        <v>363090.57</v>
      </c>
      <c r="F20" s="201"/>
    </row>
    <row r="21" spans="1:9" hidden="1" x14ac:dyDescent="0.25">
      <c r="A21" s="168">
        <v>45698</v>
      </c>
      <c r="B21" s="3" t="s">
        <v>71</v>
      </c>
      <c r="D21" s="207">
        <v>45936</v>
      </c>
      <c r="E21" s="203">
        <f t="shared" si="0"/>
        <v>409026.57</v>
      </c>
      <c r="F21" s="181">
        <v>284</v>
      </c>
      <c r="G21" s="182" t="s">
        <v>58</v>
      </c>
      <c r="H21" s="183" t="s">
        <v>72</v>
      </c>
      <c r="I21" s="183" t="s">
        <v>39</v>
      </c>
    </row>
    <row r="22" spans="1:9" hidden="1" x14ac:dyDescent="0.25">
      <c r="A22" s="168">
        <v>45699</v>
      </c>
      <c r="B22" s="3" t="s">
        <v>277</v>
      </c>
      <c r="C22" s="206">
        <v>70770</v>
      </c>
      <c r="E22" s="203">
        <f t="shared" si="0"/>
        <v>338256.57</v>
      </c>
      <c r="F22" s="201"/>
    </row>
    <row r="23" spans="1:9" hidden="1" x14ac:dyDescent="0.25">
      <c r="A23" s="168">
        <v>45699</v>
      </c>
      <c r="B23" s="3" t="s">
        <v>68</v>
      </c>
      <c r="D23" s="207">
        <v>11600</v>
      </c>
      <c r="E23" s="203">
        <f t="shared" si="0"/>
        <v>349856.57</v>
      </c>
      <c r="F23" s="181">
        <v>167</v>
      </c>
      <c r="G23" s="182">
        <v>4130</v>
      </c>
      <c r="H23" s="183" t="s">
        <v>69</v>
      </c>
      <c r="I23" s="183" t="s">
        <v>37</v>
      </c>
    </row>
    <row r="24" spans="1:9" hidden="1" x14ac:dyDescent="0.25">
      <c r="A24" s="168">
        <v>45699</v>
      </c>
      <c r="B24" s="3" t="s">
        <v>278</v>
      </c>
      <c r="C24" s="206">
        <v>8372.7999999999993</v>
      </c>
      <c r="E24" s="203">
        <f t="shared" si="0"/>
        <v>341483.77</v>
      </c>
      <c r="F24" s="201"/>
    </row>
    <row r="25" spans="1:9" hidden="1" x14ac:dyDescent="0.25">
      <c r="A25" s="168">
        <v>45700</v>
      </c>
      <c r="B25" s="3" t="s">
        <v>71</v>
      </c>
      <c r="D25" s="207">
        <v>27840</v>
      </c>
      <c r="E25" s="203">
        <f t="shared" si="0"/>
        <v>369323.77</v>
      </c>
      <c r="F25" s="181">
        <v>284</v>
      </c>
      <c r="G25" s="182" t="s">
        <v>58</v>
      </c>
      <c r="H25" s="183" t="s">
        <v>77</v>
      </c>
      <c r="I25" s="183" t="s">
        <v>39</v>
      </c>
    </row>
    <row r="26" spans="1:9" hidden="1" x14ac:dyDescent="0.2">
      <c r="A26" s="168">
        <v>45700</v>
      </c>
      <c r="B26" s="170" t="s">
        <v>73</v>
      </c>
      <c r="D26" s="207">
        <v>72384</v>
      </c>
      <c r="E26" s="203">
        <f t="shared" si="0"/>
        <v>441707.77</v>
      </c>
      <c r="F26" s="181">
        <v>439</v>
      </c>
      <c r="G26" s="182" t="s">
        <v>58</v>
      </c>
      <c r="H26" s="183" t="s">
        <v>76</v>
      </c>
      <c r="I26" s="183" t="s">
        <v>39</v>
      </c>
    </row>
    <row r="27" spans="1:9" hidden="1" x14ac:dyDescent="0.25">
      <c r="A27" s="168">
        <v>45701</v>
      </c>
      <c r="B27" s="3" t="s">
        <v>279</v>
      </c>
      <c r="C27" s="206">
        <v>250</v>
      </c>
      <c r="E27" s="203">
        <f t="shared" si="0"/>
        <v>441457.77</v>
      </c>
    </row>
    <row r="28" spans="1:9" hidden="1" x14ac:dyDescent="0.25">
      <c r="A28" s="168">
        <v>45701</v>
      </c>
      <c r="B28" s="3" t="s">
        <v>280</v>
      </c>
      <c r="C28" s="206">
        <v>50</v>
      </c>
      <c r="E28" s="203">
        <f t="shared" si="0"/>
        <v>441407.77</v>
      </c>
    </row>
    <row r="29" spans="1:9" hidden="1" x14ac:dyDescent="0.25">
      <c r="A29" s="168">
        <v>45701</v>
      </c>
      <c r="B29" s="3" t="s">
        <v>150</v>
      </c>
      <c r="C29" s="206">
        <v>48</v>
      </c>
      <c r="E29" s="203">
        <f t="shared" si="0"/>
        <v>441359.77</v>
      </c>
    </row>
    <row r="30" spans="1:9" hidden="1" x14ac:dyDescent="0.25">
      <c r="A30" s="168">
        <v>45701</v>
      </c>
      <c r="B30" s="3" t="s">
        <v>281</v>
      </c>
      <c r="C30" s="206">
        <v>215855</v>
      </c>
      <c r="E30" s="203">
        <f t="shared" si="0"/>
        <v>225504.77000000002</v>
      </c>
    </row>
    <row r="31" spans="1:9" ht="15" hidden="1" customHeight="1" x14ac:dyDescent="0.25">
      <c r="A31" s="168">
        <v>45701</v>
      </c>
      <c r="B31" s="3" t="s">
        <v>74</v>
      </c>
      <c r="D31" s="207">
        <v>101616</v>
      </c>
      <c r="E31" s="203">
        <f t="shared" si="0"/>
        <v>327120.77</v>
      </c>
      <c r="F31" s="181">
        <v>405</v>
      </c>
      <c r="G31" s="182">
        <v>4139</v>
      </c>
      <c r="H31" s="183" t="s">
        <v>78</v>
      </c>
      <c r="I31" s="183" t="s">
        <v>37</v>
      </c>
    </row>
    <row r="32" spans="1:9" s="163" customFormat="1" x14ac:dyDescent="0.25">
      <c r="A32" s="172">
        <v>45701</v>
      </c>
      <c r="B32" s="173" t="s">
        <v>71</v>
      </c>
      <c r="C32" s="208"/>
      <c r="D32" s="207">
        <v>27840</v>
      </c>
      <c r="E32" s="203">
        <f t="shared" si="0"/>
        <v>354960.77</v>
      </c>
      <c r="F32" s="226">
        <v>284</v>
      </c>
      <c r="G32" s="227" t="s">
        <v>142</v>
      </c>
      <c r="H32" s="228" t="s">
        <v>141</v>
      </c>
      <c r="I32" s="228" t="s">
        <v>39</v>
      </c>
    </row>
    <row r="33" spans="1:10" hidden="1" x14ac:dyDescent="0.25">
      <c r="A33" s="168">
        <v>45701</v>
      </c>
      <c r="B33" s="3" t="s">
        <v>84</v>
      </c>
      <c r="D33" s="207">
        <v>7888</v>
      </c>
      <c r="E33" s="203">
        <f t="shared" si="0"/>
        <v>362848.77</v>
      </c>
      <c r="F33" s="181">
        <v>29</v>
      </c>
      <c r="G33" s="182">
        <v>4140</v>
      </c>
      <c r="H33" s="183" t="s">
        <v>85</v>
      </c>
      <c r="I33" s="183" t="s">
        <v>65</v>
      </c>
    </row>
    <row r="34" spans="1:10" ht="15" hidden="1" customHeight="1" x14ac:dyDescent="0.25">
      <c r="A34" s="168">
        <v>45701</v>
      </c>
      <c r="B34" s="3" t="s">
        <v>218</v>
      </c>
      <c r="C34" s="206">
        <v>154000</v>
      </c>
      <c r="E34" s="203">
        <f t="shared" si="0"/>
        <v>208848.77000000002</v>
      </c>
      <c r="F34" s="201"/>
    </row>
    <row r="35" spans="1:10" hidden="1" x14ac:dyDescent="0.25">
      <c r="A35" s="168">
        <v>45702</v>
      </c>
      <c r="B35" s="3" t="s">
        <v>50</v>
      </c>
      <c r="D35" s="207">
        <v>71804</v>
      </c>
      <c r="E35" s="203">
        <f t="shared" si="0"/>
        <v>280652.77</v>
      </c>
      <c r="F35" s="181">
        <v>439</v>
      </c>
      <c r="G35" s="182" t="s">
        <v>58</v>
      </c>
      <c r="H35" s="183" t="s">
        <v>90</v>
      </c>
      <c r="I35" s="183" t="s">
        <v>65</v>
      </c>
    </row>
    <row r="36" spans="1:10" hidden="1" x14ac:dyDescent="0.25">
      <c r="A36" s="168">
        <v>45702</v>
      </c>
      <c r="B36" s="3" t="s">
        <v>49</v>
      </c>
      <c r="D36" s="207">
        <v>139896</v>
      </c>
      <c r="E36" s="203">
        <f t="shared" si="0"/>
        <v>420548.77</v>
      </c>
      <c r="F36" s="181">
        <v>433</v>
      </c>
      <c r="G36" s="182">
        <v>4141</v>
      </c>
      <c r="H36" s="183" t="s">
        <v>86</v>
      </c>
      <c r="I36" s="183" t="s">
        <v>65</v>
      </c>
    </row>
    <row r="37" spans="1:10" hidden="1" x14ac:dyDescent="0.25">
      <c r="A37" s="168">
        <v>45702</v>
      </c>
      <c r="B37" s="3" t="s">
        <v>261</v>
      </c>
      <c r="C37" s="206">
        <v>150000</v>
      </c>
      <c r="E37" s="203">
        <f t="shared" si="0"/>
        <v>270548.77</v>
      </c>
      <c r="F37" s="201"/>
    </row>
    <row r="38" spans="1:10" hidden="1" x14ac:dyDescent="0.25">
      <c r="A38" s="168">
        <v>45702</v>
      </c>
      <c r="B38" s="3" t="s">
        <v>117</v>
      </c>
      <c r="D38" s="207">
        <v>16704</v>
      </c>
      <c r="E38" s="203">
        <f t="shared" si="0"/>
        <v>287252.77</v>
      </c>
      <c r="F38" s="181">
        <v>435</v>
      </c>
      <c r="G38" s="182">
        <v>4159</v>
      </c>
      <c r="H38" s="183" t="s">
        <v>118</v>
      </c>
      <c r="I38" s="183" t="s">
        <v>65</v>
      </c>
    </row>
    <row r="39" spans="1:10" hidden="1" x14ac:dyDescent="0.25">
      <c r="A39" s="168">
        <v>45702</v>
      </c>
      <c r="B39" s="3" t="s">
        <v>282</v>
      </c>
      <c r="C39" s="206">
        <v>1880.2</v>
      </c>
      <c r="E39" s="203">
        <f t="shared" si="0"/>
        <v>285372.57</v>
      </c>
      <c r="F39" s="201"/>
    </row>
    <row r="40" spans="1:10" hidden="1" x14ac:dyDescent="0.25">
      <c r="A40" s="168">
        <v>45702</v>
      </c>
      <c r="B40" s="3" t="s">
        <v>282</v>
      </c>
      <c r="C40" s="206">
        <v>9362.7999999999993</v>
      </c>
      <c r="E40" s="203">
        <f t="shared" si="0"/>
        <v>276009.77</v>
      </c>
      <c r="F40" s="201"/>
    </row>
    <row r="41" spans="1:10" hidden="1" x14ac:dyDescent="0.25">
      <c r="A41" s="168">
        <v>45702</v>
      </c>
      <c r="B41" s="3" t="s">
        <v>282</v>
      </c>
      <c r="C41" s="206">
        <v>8227</v>
      </c>
      <c r="E41" s="203">
        <f t="shared" si="0"/>
        <v>267782.77</v>
      </c>
    </row>
    <row r="42" spans="1:10" hidden="1" x14ac:dyDescent="0.25">
      <c r="A42" s="168">
        <v>45702</v>
      </c>
      <c r="B42" s="3" t="s">
        <v>282</v>
      </c>
      <c r="C42" s="206">
        <v>72563</v>
      </c>
      <c r="E42" s="203">
        <f t="shared" si="0"/>
        <v>195219.77000000002</v>
      </c>
    </row>
    <row r="43" spans="1:10" hidden="1" x14ac:dyDescent="0.25">
      <c r="A43" s="168">
        <v>45702</v>
      </c>
      <c r="B43" s="3" t="s">
        <v>261</v>
      </c>
      <c r="C43" s="206">
        <v>100000</v>
      </c>
      <c r="E43" s="203">
        <f t="shared" si="0"/>
        <v>95219.770000000019</v>
      </c>
    </row>
    <row r="44" spans="1:10" hidden="1" x14ac:dyDescent="0.25">
      <c r="A44" s="168">
        <v>45705</v>
      </c>
      <c r="B44" s="3" t="s">
        <v>92</v>
      </c>
      <c r="D44" s="207">
        <v>17400</v>
      </c>
      <c r="E44" s="203">
        <f t="shared" si="0"/>
        <v>112619.77000000002</v>
      </c>
      <c r="F44" s="181">
        <v>3</v>
      </c>
      <c r="G44" s="182">
        <v>4142</v>
      </c>
      <c r="H44" s="183" t="s">
        <v>93</v>
      </c>
      <c r="I44" s="183" t="s">
        <v>37</v>
      </c>
    </row>
    <row r="45" spans="1:10" s="163" customFormat="1" x14ac:dyDescent="0.25">
      <c r="A45" s="172">
        <v>45705</v>
      </c>
      <c r="B45" s="173" t="s">
        <v>283</v>
      </c>
      <c r="C45" s="208"/>
      <c r="D45" s="207">
        <v>9512</v>
      </c>
      <c r="E45" s="203">
        <f t="shared" si="0"/>
        <v>122131.77000000002</v>
      </c>
      <c r="F45" s="226">
        <v>282</v>
      </c>
      <c r="G45" s="227">
        <v>4187</v>
      </c>
      <c r="H45" s="228" t="s">
        <v>284</v>
      </c>
      <c r="I45" s="228" t="s">
        <v>37</v>
      </c>
      <c r="J45" s="163" t="s">
        <v>293</v>
      </c>
    </row>
    <row r="46" spans="1:10" hidden="1" x14ac:dyDescent="0.25">
      <c r="A46" s="168">
        <v>45705</v>
      </c>
      <c r="B46" s="3" t="s">
        <v>285</v>
      </c>
      <c r="C46" s="206">
        <v>15969.08</v>
      </c>
      <c r="E46" s="203">
        <f t="shared" si="0"/>
        <v>106162.69000000002</v>
      </c>
      <c r="F46" s="201"/>
    </row>
    <row r="47" spans="1:10" hidden="1" x14ac:dyDescent="0.25">
      <c r="A47" s="168">
        <v>45706</v>
      </c>
      <c r="B47" s="3" t="s">
        <v>122</v>
      </c>
      <c r="D47" s="207">
        <v>9860</v>
      </c>
      <c r="E47" s="203">
        <f t="shared" si="0"/>
        <v>116022.69000000002</v>
      </c>
      <c r="F47" s="181">
        <v>77</v>
      </c>
      <c r="G47" s="182">
        <v>4168</v>
      </c>
      <c r="H47" s="183" t="s">
        <v>123</v>
      </c>
      <c r="I47" s="183" t="s">
        <v>37</v>
      </c>
    </row>
    <row r="48" spans="1:10" hidden="1" x14ac:dyDescent="0.25">
      <c r="A48" s="168">
        <v>45706</v>
      </c>
      <c r="B48" s="3" t="s">
        <v>286</v>
      </c>
      <c r="C48" s="206">
        <v>42899.98</v>
      </c>
      <c r="E48" s="203">
        <f t="shared" si="0"/>
        <v>73122.710000000021</v>
      </c>
      <c r="F48" s="201"/>
    </row>
    <row r="49" spans="1:10" s="163" customFormat="1" hidden="1" x14ac:dyDescent="0.25">
      <c r="A49" s="172">
        <v>45708</v>
      </c>
      <c r="B49" s="173" t="s">
        <v>101</v>
      </c>
      <c r="C49" s="208"/>
      <c r="D49" s="207">
        <v>15312</v>
      </c>
      <c r="E49" s="203">
        <f t="shared" si="0"/>
        <v>88434.710000000021</v>
      </c>
      <c r="F49" s="181">
        <v>434</v>
      </c>
      <c r="G49" s="182">
        <v>4152</v>
      </c>
      <c r="H49" s="183" t="s">
        <v>102</v>
      </c>
      <c r="I49" s="183" t="s">
        <v>65</v>
      </c>
    </row>
    <row r="50" spans="1:10" hidden="1" x14ac:dyDescent="0.25">
      <c r="A50" s="168">
        <v>45708</v>
      </c>
      <c r="B50" s="3" t="s">
        <v>84</v>
      </c>
      <c r="D50" s="207">
        <v>7888</v>
      </c>
      <c r="E50" s="203">
        <f t="shared" si="0"/>
        <v>96322.710000000021</v>
      </c>
      <c r="F50" s="181">
        <v>29</v>
      </c>
      <c r="G50" s="182">
        <v>4153</v>
      </c>
      <c r="H50" s="183" t="s">
        <v>103</v>
      </c>
      <c r="I50" s="183" t="s">
        <v>65</v>
      </c>
    </row>
    <row r="51" spans="1:10" hidden="1" x14ac:dyDescent="0.25">
      <c r="A51" s="168">
        <v>45708</v>
      </c>
      <c r="B51" s="3" t="s">
        <v>104</v>
      </c>
      <c r="D51" s="207">
        <v>6728</v>
      </c>
      <c r="E51" s="203">
        <f t="shared" si="0"/>
        <v>103050.71000000002</v>
      </c>
      <c r="F51" s="181">
        <v>272</v>
      </c>
      <c r="G51" s="182">
        <v>4158</v>
      </c>
      <c r="H51" s="183" t="s">
        <v>105</v>
      </c>
      <c r="I51" s="183" t="s">
        <v>88</v>
      </c>
    </row>
    <row r="52" spans="1:10" hidden="1" x14ac:dyDescent="0.25">
      <c r="A52" s="168">
        <v>45709</v>
      </c>
      <c r="B52" s="3" t="s">
        <v>111</v>
      </c>
      <c r="D52" s="207">
        <v>5800</v>
      </c>
      <c r="E52" s="203">
        <f t="shared" si="0"/>
        <v>108850.71000000002</v>
      </c>
      <c r="F52" s="181">
        <v>406</v>
      </c>
      <c r="G52" s="182" t="s">
        <v>58</v>
      </c>
      <c r="H52" s="183" t="s">
        <v>121</v>
      </c>
      <c r="I52" s="183" t="s">
        <v>37</v>
      </c>
    </row>
    <row r="53" spans="1:10" hidden="1" x14ac:dyDescent="0.25">
      <c r="A53" s="168">
        <v>45708</v>
      </c>
      <c r="B53" s="3" t="s">
        <v>276</v>
      </c>
      <c r="C53" s="206">
        <v>1415</v>
      </c>
      <c r="E53" s="203">
        <f t="shared" si="0"/>
        <v>107435.71000000002</v>
      </c>
      <c r="F53" s="201"/>
    </row>
    <row r="54" spans="1:10" hidden="1" x14ac:dyDescent="0.25">
      <c r="A54" s="168">
        <v>45710</v>
      </c>
      <c r="B54" s="3" t="s">
        <v>51</v>
      </c>
      <c r="D54" s="207">
        <v>9512</v>
      </c>
      <c r="E54" s="203">
        <f t="shared" si="0"/>
        <v>116947.71000000002</v>
      </c>
      <c r="F54" s="181">
        <v>221</v>
      </c>
      <c r="G54" s="182">
        <v>4157</v>
      </c>
      <c r="H54" s="183" t="s">
        <v>116</v>
      </c>
      <c r="I54" s="183" t="s">
        <v>37</v>
      </c>
    </row>
    <row r="55" spans="1:10" s="163" customFormat="1" x14ac:dyDescent="0.25">
      <c r="A55" s="172">
        <v>45709</v>
      </c>
      <c r="B55" s="173" t="s">
        <v>287</v>
      </c>
      <c r="C55" s="208"/>
      <c r="D55" s="207">
        <v>5800</v>
      </c>
      <c r="E55" s="203">
        <f t="shared" si="0"/>
        <v>122747.71000000002</v>
      </c>
      <c r="F55" s="226">
        <v>352</v>
      </c>
      <c r="G55" s="227">
        <v>4188</v>
      </c>
      <c r="H55" s="228" t="s">
        <v>291</v>
      </c>
      <c r="I55" s="228" t="s">
        <v>37</v>
      </c>
      <c r="J55" s="163" t="s">
        <v>293</v>
      </c>
    </row>
    <row r="56" spans="1:10" hidden="1" x14ac:dyDescent="0.25">
      <c r="A56" s="168">
        <v>45709</v>
      </c>
      <c r="B56" s="3" t="s">
        <v>60</v>
      </c>
      <c r="D56" s="207">
        <v>71456</v>
      </c>
      <c r="E56" s="203">
        <f t="shared" si="0"/>
        <v>194203.71000000002</v>
      </c>
      <c r="F56" s="181">
        <v>427</v>
      </c>
      <c r="G56" s="182">
        <v>4156</v>
      </c>
      <c r="H56" s="183" t="s">
        <v>112</v>
      </c>
      <c r="I56" s="183" t="s">
        <v>37</v>
      </c>
    </row>
    <row r="57" spans="1:10" ht="15" hidden="1" customHeight="1" x14ac:dyDescent="0.25">
      <c r="A57" s="168">
        <v>45709</v>
      </c>
      <c r="B57" s="173" t="s">
        <v>114</v>
      </c>
      <c r="D57" s="207">
        <v>12180</v>
      </c>
      <c r="E57" s="203">
        <f t="shared" si="0"/>
        <v>206383.71000000002</v>
      </c>
      <c r="F57" s="181">
        <v>249</v>
      </c>
      <c r="G57" s="182">
        <v>4155</v>
      </c>
      <c r="H57" s="183" t="s">
        <v>115</v>
      </c>
      <c r="I57" s="183" t="s">
        <v>37</v>
      </c>
    </row>
    <row r="58" spans="1:10" hidden="1" x14ac:dyDescent="0.25">
      <c r="A58" s="168">
        <v>45709</v>
      </c>
      <c r="B58" s="3" t="s">
        <v>110</v>
      </c>
      <c r="D58" s="207">
        <v>5800</v>
      </c>
      <c r="E58" s="203">
        <f t="shared" si="0"/>
        <v>212183.71000000002</v>
      </c>
      <c r="F58" s="181">
        <v>390</v>
      </c>
      <c r="G58" s="182">
        <v>4154</v>
      </c>
      <c r="H58" s="183" t="s">
        <v>113</v>
      </c>
      <c r="I58" s="183" t="s">
        <v>39</v>
      </c>
    </row>
    <row r="59" spans="1:10" hidden="1" x14ac:dyDescent="0.25">
      <c r="A59" s="168">
        <v>45709</v>
      </c>
      <c r="B59" s="3" t="s">
        <v>288</v>
      </c>
      <c r="C59" s="206">
        <v>33244.660000000003</v>
      </c>
      <c r="E59" s="203">
        <f t="shared" si="0"/>
        <v>178939.05000000002</v>
      </c>
    </row>
    <row r="60" spans="1:10" hidden="1" x14ac:dyDescent="0.25">
      <c r="A60" s="168">
        <v>45710</v>
      </c>
      <c r="B60" s="3" t="s">
        <v>289</v>
      </c>
      <c r="C60" s="206">
        <v>16124</v>
      </c>
      <c r="E60" s="203">
        <f t="shared" si="0"/>
        <v>162815.05000000002</v>
      </c>
    </row>
    <row r="61" spans="1:10" hidden="1" x14ac:dyDescent="0.25">
      <c r="A61" s="168">
        <v>45712</v>
      </c>
      <c r="B61" s="3" t="s">
        <v>274</v>
      </c>
      <c r="C61" s="206">
        <v>1514.85</v>
      </c>
      <c r="E61" s="203">
        <f t="shared" si="0"/>
        <v>161300.20000000001</v>
      </c>
    </row>
    <row r="62" spans="1:10" hidden="1" x14ac:dyDescent="0.25">
      <c r="A62" s="168">
        <v>45712</v>
      </c>
      <c r="B62" s="3" t="s">
        <v>274</v>
      </c>
      <c r="C62" s="206">
        <v>825</v>
      </c>
      <c r="E62" s="203">
        <f t="shared" si="0"/>
        <v>160475.20000000001</v>
      </c>
    </row>
    <row r="63" spans="1:10" hidden="1" x14ac:dyDescent="0.25">
      <c r="A63" s="168">
        <v>45713</v>
      </c>
      <c r="B63" s="3" t="s">
        <v>68</v>
      </c>
      <c r="D63" s="207">
        <v>11600</v>
      </c>
      <c r="E63" s="203">
        <f t="shared" si="0"/>
        <v>172075.2</v>
      </c>
      <c r="F63" s="181">
        <v>167</v>
      </c>
      <c r="G63" s="182">
        <v>4169</v>
      </c>
      <c r="H63" s="183" t="s">
        <v>124</v>
      </c>
      <c r="I63" s="183" t="s">
        <v>37</v>
      </c>
    </row>
    <row r="64" spans="1:10" hidden="1" x14ac:dyDescent="0.25">
      <c r="A64" s="168">
        <v>45714</v>
      </c>
      <c r="B64" s="3" t="s">
        <v>127</v>
      </c>
      <c r="D64" s="207">
        <v>25520</v>
      </c>
      <c r="E64" s="203">
        <f t="shared" si="0"/>
        <v>197595.2</v>
      </c>
      <c r="F64" s="181">
        <v>401</v>
      </c>
      <c r="G64" s="182">
        <v>4170</v>
      </c>
      <c r="H64" s="183" t="s">
        <v>133</v>
      </c>
      <c r="I64" s="183" t="s">
        <v>37</v>
      </c>
    </row>
    <row r="65" spans="1:10" hidden="1" x14ac:dyDescent="0.25">
      <c r="A65" s="168">
        <v>45715</v>
      </c>
      <c r="B65" s="3" t="s">
        <v>261</v>
      </c>
      <c r="C65" s="206">
        <v>100000</v>
      </c>
      <c r="E65" s="203">
        <f t="shared" si="0"/>
        <v>97595.200000000012</v>
      </c>
    </row>
    <row r="66" spans="1:10" s="163" customFormat="1" x14ac:dyDescent="0.25">
      <c r="A66" s="172">
        <v>45716</v>
      </c>
      <c r="B66" s="173" t="s">
        <v>51</v>
      </c>
      <c r="C66" s="208"/>
      <c r="D66" s="207">
        <v>4756</v>
      </c>
      <c r="E66" s="203">
        <f t="shared" si="0"/>
        <v>102351.20000000001</v>
      </c>
      <c r="F66" s="226">
        <v>221</v>
      </c>
      <c r="G66" s="227">
        <v>4189</v>
      </c>
      <c r="H66" s="228" t="s">
        <v>292</v>
      </c>
      <c r="I66" s="228" t="s">
        <v>37</v>
      </c>
      <c r="J66" s="163" t="s">
        <v>293</v>
      </c>
    </row>
    <row r="67" spans="1:10" hidden="1" x14ac:dyDescent="0.25">
      <c r="A67" s="168">
        <v>45716</v>
      </c>
      <c r="B67" s="3" t="s">
        <v>290</v>
      </c>
      <c r="C67" s="206">
        <v>2048.5300000000002</v>
      </c>
      <c r="E67" s="203">
        <f t="shared" si="0"/>
        <v>100302.67000000001</v>
      </c>
    </row>
    <row r="68" spans="1:10" hidden="1" x14ac:dyDescent="0.25">
      <c r="A68" s="168">
        <v>45716</v>
      </c>
      <c r="B68" s="3" t="s">
        <v>276</v>
      </c>
      <c r="C68" s="206">
        <v>2000</v>
      </c>
      <c r="E68" s="203">
        <f t="shared" si="0"/>
        <v>98302.670000000013</v>
      </c>
    </row>
    <row r="69" spans="1:10" hidden="1" x14ac:dyDescent="0.25">
      <c r="A69" s="168">
        <v>45716</v>
      </c>
      <c r="B69" s="3" t="s">
        <v>270</v>
      </c>
      <c r="D69" s="210">
        <v>25000</v>
      </c>
      <c r="E69" s="203">
        <f t="shared" si="0"/>
        <v>123302.67000000001</v>
      </c>
    </row>
    <row r="70" spans="1:10" hidden="1" x14ac:dyDescent="0.25">
      <c r="A70" s="168">
        <v>45716</v>
      </c>
      <c r="B70" s="3" t="s">
        <v>282</v>
      </c>
      <c r="C70" s="206">
        <v>80107.34</v>
      </c>
      <c r="E70" s="203">
        <f t="shared" si="0"/>
        <v>43195.330000000016</v>
      </c>
    </row>
    <row r="71" spans="1:10" hidden="1" x14ac:dyDescent="0.25">
      <c r="A71" s="168">
        <v>45716</v>
      </c>
      <c r="B71" s="3" t="s">
        <v>282</v>
      </c>
      <c r="C71" s="206">
        <v>9403.7999999999993</v>
      </c>
      <c r="E71" s="203">
        <f t="shared" ref="E71:E74" si="1">E70-C71+D71</f>
        <v>33791.530000000013</v>
      </c>
    </row>
    <row r="72" spans="1:10" hidden="1" x14ac:dyDescent="0.25">
      <c r="A72" s="168">
        <v>45716</v>
      </c>
      <c r="B72" s="3" t="s">
        <v>282</v>
      </c>
      <c r="C72" s="206">
        <v>8262</v>
      </c>
      <c r="E72" s="203">
        <f t="shared" si="1"/>
        <v>25529.530000000013</v>
      </c>
    </row>
    <row r="73" spans="1:10" hidden="1" x14ac:dyDescent="0.25">
      <c r="A73" s="168">
        <v>45716</v>
      </c>
      <c r="B73" s="3" t="s">
        <v>276</v>
      </c>
      <c r="C73" s="206">
        <v>3606</v>
      </c>
      <c r="E73" s="203">
        <f t="shared" si="1"/>
        <v>21923.530000000013</v>
      </c>
    </row>
    <row r="74" spans="1:10" hidden="1" x14ac:dyDescent="0.25">
      <c r="A74" s="168">
        <v>45716</v>
      </c>
      <c r="B74" s="3" t="s">
        <v>276</v>
      </c>
      <c r="C74" s="206">
        <v>2352</v>
      </c>
      <c r="E74" s="203">
        <f t="shared" si="1"/>
        <v>19571.530000000013</v>
      </c>
    </row>
  </sheetData>
  <autoFilter ref="A5:I74">
    <filterColumn colId="3">
      <colorFilter dxfId="1"/>
    </filterColumn>
    <filterColumn colId="6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44" t="s">
        <v>21</v>
      </c>
      <c r="H1" s="244"/>
      <c r="I1" s="244"/>
      <c r="J1" s="245" t="s">
        <v>20</v>
      </c>
      <c r="K1" s="245"/>
      <c r="L1" s="245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16643561</vt:lpstr>
      <vt:lpstr>14350722</vt:lpstr>
      <vt:lpstr>BAJIO16643561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2025-03-31T22:35:32Z</dcterms:modified>
</cp:coreProperties>
</file>