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5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14350722" sheetId="7" state="hidden" r:id="rId3"/>
    <sheet name="BAJIO14350722" sheetId="4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2" hidden="1">'14350722'!$A$2:$P$289</definedName>
    <definedName name="_xlnm._FilterDatabase" localSheetId="1" hidden="1">'16643561'!$A$2:$N$483</definedName>
    <definedName name="_xlnm._FilterDatabase" localSheetId="3" hidden="1">BAJIO14350722!$A$5:$I$42</definedName>
    <definedName name="_xlnm._FilterDatabase" localSheetId="0" hidden="1">BAJIO16643561!$A$5:$I$271</definedName>
    <definedName name="_xlnm._FilterDatabase" localSheetId="5" hidden="1">BANCOMER!$A$5:$I$94</definedName>
    <definedName name="_xlnm._FilterDatabase" localSheetId="4" hidden="1">SANTANDER!$I$1:$I$233</definedName>
    <definedName name="_xlnm._FilterDatabase" localSheetId="6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6" i="10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5" i="10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80" i="10" l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<sst xmlns="http://schemas.openxmlformats.org/spreadsheetml/2006/main" count="655" uniqueCount="277">
  <si>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</si>
  <si>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</si>
  <si>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</si>
  <si>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</si>
  <si>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</si>
  <si>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</si>
  <si>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</si>
  <si>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</si>
  <si>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</si>
  <si>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</si>
  <si>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</si>
  <si>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</si>
  <si>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</si>
  <si>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</si>
  <si>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</si>
  <si>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</si>
  <si>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</si>
  <si>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</si>
  <si>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</si>
  <si>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</si>
  <si>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</si>
  <si>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</si>
  <si>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</si>
  <si>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</si>
  <si>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</si>
  <si>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</si>
  <si>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</si>
  <si>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</si>
  <si>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</si>
  <si>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</si>
  <si>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</si>
  <si>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</si>
  <si>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</si>
  <si>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</si>
  <si>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</si>
  <si>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</si>
  <si>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</si>
  <si>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Comisión SPEI</t>
  </si>
  <si>
    <t>IVA Comisión SPEI</t>
  </si>
  <si>
    <t>V3 LAURA ENRIQUEZ</t>
  </si>
  <si>
    <t>F8706</t>
  </si>
  <si>
    <t>F8464 8492 8713</t>
  </si>
  <si>
    <t>LUIS ALBERTO CASTILLO</t>
  </si>
  <si>
    <t>F8902</t>
  </si>
  <si>
    <t>F8520</t>
  </si>
  <si>
    <t>ADMON</t>
  </si>
  <si>
    <t>F8601 8617 8658 8753</t>
  </si>
  <si>
    <t>F8634</t>
  </si>
  <si>
    <t>F8743</t>
  </si>
  <si>
    <t>F8638 8666</t>
  </si>
  <si>
    <t>F8848</t>
  </si>
  <si>
    <t>MAGOTTEUX</t>
  </si>
  <si>
    <t>F8604 8682 8698 8725</t>
  </si>
  <si>
    <t>F8697</t>
  </si>
  <si>
    <t>ALEJANDRA ALONSO</t>
  </si>
  <si>
    <t>F8815 8827 8829</t>
  </si>
  <si>
    <t>F8714 8719 8800 8801</t>
  </si>
  <si>
    <t>F8752</t>
  </si>
  <si>
    <t>F8401 8402 8437 8457</t>
  </si>
  <si>
    <t>F8771</t>
  </si>
  <si>
    <t>F8816</t>
  </si>
  <si>
    <t>F8734</t>
  </si>
  <si>
    <t>F8702 8703 8715 8716 8727 8730 8737 8747 8748 8763 8768</t>
  </si>
  <si>
    <t>PUE</t>
  </si>
  <si>
    <t xml:space="preserve">F8600 8646 8662 8681 8701 8721 8738 8769 8786 </t>
  </si>
  <si>
    <t>F8959</t>
  </si>
  <si>
    <t>F8626 8807</t>
  </si>
  <si>
    <t>Comisión SPEI | Referencia: 130125 | Clave de Rastreo: BB842404020763</t>
  </si>
  <si>
    <t>Comisión SPEI | Referencia: 150125 | Clave de Rastreo: BB2715063020713</t>
  </si>
  <si>
    <t>SPEI Recibido: | Institucion contraparte: BBVA MEXICO Ordenante: CONSTRUCTORA INVERME X SA DE CV Cuenta Ordenante: 012580001188248945  |  RFC Ordenante: CIN980312AX4 | Referencia: 170125 | Hora: 10:44:52 | Clave de Rastreo: BNET01002501170040604391 Concepto del Pago: TRASPASO ENTRE CUENTAS PROPIAS INVERMEX | Recibo # 184618392</t>
  </si>
  <si>
    <t>F8906 8908</t>
  </si>
  <si>
    <t>F8759 8866</t>
  </si>
  <si>
    <t>F8911</t>
  </si>
  <si>
    <t>VERACRUZ</t>
  </si>
  <si>
    <t>F8364</t>
  </si>
  <si>
    <t>F8822 8823 8824</t>
  </si>
  <si>
    <t>F8821</t>
  </si>
  <si>
    <t>F8784 8785 8790 8793 8812 8813</t>
  </si>
  <si>
    <t>LUIS CASTILLO</t>
  </si>
  <si>
    <t>F8881</t>
  </si>
  <si>
    <t>F8836</t>
  </si>
  <si>
    <t>F8869 8874</t>
  </si>
  <si>
    <t>F8907 8787 8788 8794 8795 8818 8819 8804 8803 8841 8825</t>
  </si>
  <si>
    <t>F8377</t>
  </si>
  <si>
    <t>F8856</t>
  </si>
  <si>
    <t xml:space="preserve"> F8820, 8828, 8831, 8846
</t>
  </si>
  <si>
    <t>F8333</t>
  </si>
  <si>
    <t>F8656</t>
  </si>
  <si>
    <t>F8955</t>
  </si>
  <si>
    <t>F855</t>
  </si>
  <si>
    <t>CALIDAD TOTAL</t>
  </si>
  <si>
    <t>F8954</t>
  </si>
  <si>
    <t>F8907</t>
  </si>
  <si>
    <t>F8976 8967 8968 8957</t>
  </si>
  <si>
    <t>F8470 8487 8488 8521</t>
  </si>
  <si>
    <t>F8665</t>
  </si>
  <si>
    <t>F9030</t>
  </si>
  <si>
    <t>F8937</t>
  </si>
  <si>
    <t xml:space="preserve">8890, 8891 y 8892 </t>
  </si>
  <si>
    <t>F8843</t>
  </si>
  <si>
    <t>F8935 8958</t>
  </si>
  <si>
    <t>8531 8606</t>
  </si>
  <si>
    <t>F8951 8952</t>
  </si>
  <si>
    <t>F9038</t>
  </si>
  <si>
    <t>F8809</t>
  </si>
  <si>
    <t>LAURA ENRIQUEZ</t>
  </si>
  <si>
    <t>F8888</t>
  </si>
  <si>
    <t>F8915 8916 8965</t>
  </si>
  <si>
    <t>F8862 8875</t>
  </si>
  <si>
    <t>F8193</t>
  </si>
  <si>
    <t>F8995</t>
  </si>
  <si>
    <t>F8923</t>
  </si>
  <si>
    <t>F8971 8987 9000 9009</t>
  </si>
  <si>
    <t xml:space="preserve">F8864 8865 8876 8879 8883 </t>
  </si>
  <si>
    <t>F8914</t>
  </si>
  <si>
    <t>TIMBRADO EN FEBRERO</t>
  </si>
  <si>
    <t>F9055</t>
  </si>
  <si>
    <t>F8485</t>
  </si>
  <si>
    <t>C O MISION POR NO MANTENER EL SALDO PROMEDIO MINIMO REQUERIDO</t>
  </si>
  <si>
    <t>IVA COMISION</t>
  </si>
  <si>
    <t xml:space="preserve">PENSION ALIMENTICIA NAVA TORRES ALIS DENNISE </t>
  </si>
  <si>
    <t>COMISION SPEI</t>
  </si>
  <si>
    <t xml:space="preserve">PAGO CLIENTE I.N.G.E.T.E.K.N.O.S. ESTRUCTURALES </t>
  </si>
  <si>
    <t xml:space="preserve">PAGO CLIENTE MOLINOS AZTECA SA DE CV </t>
  </si>
  <si>
    <t>TRASPASO A BANCOMER</t>
  </si>
  <si>
    <t>PAGO A SECRETARIA DE FINANZAS Y TESORERIA</t>
  </si>
  <si>
    <t>PAGO CLIENTE TECNO MAIZ SA DE CV</t>
  </si>
  <si>
    <t>TRASPASO A BAJIO 2</t>
  </si>
  <si>
    <t xml:space="preserve">PAGO A GASNGO MEXICO SA DE CV </t>
  </si>
  <si>
    <t xml:space="preserve">PAGO CLIENTE VERNELL INDUSTRIES </t>
  </si>
  <si>
    <t xml:space="preserve">PAGO A  GASNGO MEXICO SA DE CV </t>
  </si>
  <si>
    <t>PAGO A IZZI MTY</t>
  </si>
  <si>
    <t xml:space="preserve">PAGO CLIENTE NACIONAL DE ALIMENTOS Y HELADOS SA DE CV </t>
  </si>
  <si>
    <t>PAGO A GASOLINERIA LAS PALMAS</t>
  </si>
  <si>
    <t>TRASPASO A SANTANDER</t>
  </si>
  <si>
    <t xml:space="preserve">PAGO A REFACCIONARIA DESEL MARIMAR </t>
  </si>
  <si>
    <t>RETIRO DE EFECTIVO EN Rio Medio Veracruz Mx Tarjeta 5161020002057265</t>
  </si>
  <si>
    <t xml:space="preserve">COMPRA EN CHEDRAIU VERACRUZ  Tarjeta 5161020002057265 </t>
  </si>
  <si>
    <t xml:space="preserve">COMPRA EN SUPERCENTER PLAYA NTE Tarjeta 5161020002057265 </t>
  </si>
  <si>
    <t xml:space="preserve">COMPRA EN VIVA AEROBUS </t>
  </si>
  <si>
    <t xml:space="preserve">PAGO CLIENTE RYDER CAPITAL </t>
  </si>
  <si>
    <t xml:space="preserve">PAGO A PACCAR FINANCIAL MEXICO </t>
  </si>
  <si>
    <t xml:space="preserve">PAGO A COMERCIALIZADORA NEHIRO </t>
  </si>
  <si>
    <t>PAGO A  OPERADORA DE RELLENOS SANITARIOS</t>
  </si>
  <si>
    <t>IVA SPEI</t>
  </si>
  <si>
    <t>TRASPASO DE SANTANDER</t>
  </si>
  <si>
    <t>PAGO CLIENTE NORTH POLE STAR S DE RL DE CV</t>
  </si>
  <si>
    <t xml:space="preserve">PAGO A  GALVAN DOMINGO </t>
  </si>
  <si>
    <t>PAGO A JG FERRETERA SA DE CV</t>
  </si>
  <si>
    <t xml:space="preserve">PAGO A  KASE SOLUCIONES INTEGRALES </t>
  </si>
  <si>
    <t xml:space="preserve">PAGO A AUTOELECTRICA FIRO SA DE CV </t>
  </si>
  <si>
    <t>PAGO CLIENTE SISFLEX</t>
  </si>
  <si>
    <t>PAGO A GASNGO MEXICO</t>
  </si>
  <si>
    <t>PAGO A VIVA AEROBUS</t>
  </si>
  <si>
    <t xml:space="preserve">PAGO CLIENTE PRODUCTOS AGROINDUSTRIALES AZTECA </t>
  </si>
  <si>
    <t>PAGO CLIENTE MOLINOS AZTECA SA DE CV</t>
  </si>
  <si>
    <t xml:space="preserve">PAGO A GASOLINERA LAS PALMAS SA DE CV </t>
  </si>
  <si>
    <t xml:space="preserve">PAGO A HERNANDEZ BELTRAN DANIEL ALEJANDRO </t>
  </si>
  <si>
    <t xml:space="preserve">PAGO A SUTORSA COMERCIAL </t>
  </si>
  <si>
    <t xml:space="preserve">DEVOLUCION A PRESTAMO LOURDES ANABEL CORTES GUEVARA </t>
  </si>
  <si>
    <t xml:space="preserve">DEVOLUCION A PRESTAMO JOSE RAFAEL DEVEZA MENDEZ </t>
  </si>
  <si>
    <t xml:space="preserve">PAGO EN TELCEL AMERICAS </t>
  </si>
  <si>
    <t xml:space="preserve">PAGO CLIENTE VALVULAS DE CALIDAD DE MONTERREY </t>
  </si>
  <si>
    <t>TRASPASO DE BANCOMER</t>
  </si>
  <si>
    <t xml:space="preserve">Pago cuota obrero patronal Pago SIPARE </t>
  </si>
  <si>
    <t>PAGO CLIENTE SISFLEX, SA DE CV Cuenta Ordenante: 012580001965152319  |  RFC Ordenante: SIS960307217 | Referencia: 170125 | Hora: 17:26:56 | Clave de Rastreo: BNET01002501170040841446 Concepto del Pago: PAGO DE FACTURAS | Recibo # 18473265</t>
  </si>
  <si>
    <t>PAGO A  HERNANDEZ BELTRAN DANIEL ALEJANDRO</t>
  </si>
  <si>
    <t xml:space="preserve">PAGO A ERIK MICHAEL MUNGUIA MARTINEZ </t>
  </si>
  <si>
    <t xml:space="preserve">PAGO A SYEGPS SA DE CV </t>
  </si>
  <si>
    <t xml:space="preserve">PAGO A  HOTEL SAFI CENTRO </t>
  </si>
  <si>
    <t xml:space="preserve">PAGO A TRACTO REFACCIONES ALLENDE </t>
  </si>
  <si>
    <t xml:space="preserve">PAGO ODM MEMBRESIA PRO </t>
  </si>
  <si>
    <t xml:space="preserve">NOMINA MEDRANO GUIA ERIC ALAN </t>
  </si>
  <si>
    <t>Devolución: TIPO DE PAGO ERRONEO MEDRANO GUIA ERIC ALAN</t>
  </si>
  <si>
    <t xml:space="preserve">PAGO A OAKLAND STORE MTY MAHE </t>
  </si>
  <si>
    <t>PAGO A TRACTO REFACCIONES ALLENDE</t>
  </si>
  <si>
    <t xml:space="preserve">PAGO A CASA HECTOR PALACIOS </t>
  </si>
  <si>
    <t xml:space="preserve">PAGO A  AQUAREC SAPI DE CV </t>
  </si>
  <si>
    <t>PAGO CLIENTE RAGASA INDUSTRIAS SA DE CV</t>
  </si>
  <si>
    <t xml:space="preserve">PAGO A ASPEL COM </t>
  </si>
  <si>
    <t xml:space="preserve">PAGO A REFACCIONARIA JOMAR </t>
  </si>
  <si>
    <t>PAGO A TESOFE INGRESOS FEDERALES</t>
  </si>
  <si>
    <t xml:space="preserve">PAGO A TESOFE INGRESOS FEDERALES </t>
  </si>
  <si>
    <t>PAGO CLIENTEFABRICANTES DE EQUIP OS PARA REFRIGERACIONES</t>
  </si>
  <si>
    <t>PAGO A GASNGO MEXICO SA DE CV</t>
  </si>
  <si>
    <t xml:space="preserve">PAGO CLIENTE BEBIDAS MUNDIALES S DE RL DE CV </t>
  </si>
  <si>
    <t>PAGO A DIST BIRLO Y TOR ERGAR</t>
  </si>
  <si>
    <t xml:space="preserve">PAGO A BALDEMAR GARCIA TRUJILLO </t>
  </si>
  <si>
    <t>PAGO A IDEALEASE ORIENTE</t>
  </si>
  <si>
    <t xml:space="preserve">PAGO CLIENTE BACHOCO SA DE CV </t>
  </si>
  <si>
    <t xml:space="preserve">PAGO CLIENTE SISFLEX, SA DE CV </t>
  </si>
  <si>
    <t>PAGO CLIENTE HYUNDAI GLOVIS MEXICO</t>
  </si>
  <si>
    <t>PAGO A PLANOS Y PROYECTOS DELCO</t>
  </si>
  <si>
    <t xml:space="preserve">PAGO CLIENTE NOVOCAST S DE RL DE CV </t>
  </si>
  <si>
    <t xml:space="preserve">PAGO A ROSA ELVA MONTEMAYOR QUIROGA </t>
  </si>
  <si>
    <t>PAGO A OPERADORA DE RELLENOS SANITARIOS</t>
  </si>
  <si>
    <t xml:space="preserve">PAGO A GALVAN DOMINGO </t>
  </si>
  <si>
    <t xml:space="preserve">PAGO A JG FERRETERA SA DE CV </t>
  </si>
  <si>
    <t xml:space="preserve">PAGO A COMERCIALIZADORA DE MANGUERAS </t>
  </si>
  <si>
    <t>PAGO A CARAMON RENDON GASTON</t>
  </si>
  <si>
    <t xml:space="preserve">NOMINA GARZA OCHOA JORGE ALBERTO </t>
  </si>
  <si>
    <t xml:space="preserve">PAGO A SERV AGUA DRENA MTY </t>
  </si>
  <si>
    <t>PAGO A REF SIERRA NORTE APODACA</t>
  </si>
  <si>
    <t xml:space="preserve">PAGO A VIVA AEROBUS CIB </t>
  </si>
  <si>
    <t>PAGO CLIENTE RECICLADORA INDUSTRIAL DE ACUMULADORES/FACTORAJE</t>
  </si>
  <si>
    <t xml:space="preserve">PRESTAMO LUIS CASTILLO </t>
  </si>
  <si>
    <t xml:space="preserve">DEVOLUCION GASNGO MEXICO SA DE CV </t>
  </si>
  <si>
    <t>PAGO A CRICONSULTORES SA DE CV</t>
  </si>
  <si>
    <t xml:space="preserve">PAGO A  IDEALEASE ORIENTE </t>
  </si>
  <si>
    <t xml:space="preserve">PAGA EN REFACCIONARIA JOMAR </t>
  </si>
  <si>
    <t xml:space="preserve">PAGO A  SOSA MONTERO IGNACIO </t>
  </si>
  <si>
    <t>PAGO A PIPAS Y TANQUES REFACCIONES</t>
  </si>
  <si>
    <t>TRASPASO BANCOMER</t>
  </si>
  <si>
    <t xml:space="preserve">PAGO A PLANOS Y PROYECTOS DELCO </t>
  </si>
  <si>
    <t xml:space="preserve">PAGO A MINDLINK SA DE CV </t>
  </si>
  <si>
    <t xml:space="preserve">PAGO A RED RECOLECTOR SA DE CV </t>
  </si>
  <si>
    <t>PAGO A GM Financial de Mexico</t>
  </si>
  <si>
    <t>PAGO CLIENTE LAS MISIONES CLUB CAMPESTRE</t>
  </si>
  <si>
    <t>PAGO CLIENTE VALVULAS DE CALIDAD DE MONTERREY</t>
  </si>
  <si>
    <t xml:space="preserve">PAGO PENSION ALIMENTICIA NAVA TORRES ALIS DENNISE
</t>
  </si>
  <si>
    <t xml:space="preserve">DEVOLUCION DE PRESTAMO LOURDES ANABEL CORTES GUEVARA
</t>
  </si>
  <si>
    <t>PAGO A GARCIA GOMEZ MARIBEL</t>
  </si>
  <si>
    <t xml:space="preserve">PAGO A GASNGO MEXICO SA DE CV
</t>
  </si>
  <si>
    <t xml:space="preserve">NOMINA GARZA OCHOA JORGE ALBERTO
</t>
  </si>
  <si>
    <t xml:space="preserve">PAGO A EMMANUEL CAZARES VIDAL
</t>
  </si>
  <si>
    <t xml:space="preserve">PAGO CLIENTE  EXCELLENCE SEA | LAND LOGISTICS SA DE CV </t>
  </si>
  <si>
    <t xml:space="preserve">PAGO CLIENTE ENERYA SA DE CV </t>
  </si>
  <si>
    <t xml:space="preserve">PAGO A  ROSA ELVA MONTEMAYOR QUIROGA </t>
  </si>
  <si>
    <t xml:space="preserve">PAGO A TORRES ZUIGA ALMA DELIA </t>
  </si>
  <si>
    <t xml:space="preserve">PAGO A KARINA FLORES SAN VICENTE </t>
  </si>
  <si>
    <t xml:space="preserve">PAGO A RENTA COPIER </t>
  </si>
  <si>
    <t>PAGO A SECRETARIA DE FIANZAS Y TESORERIA</t>
  </si>
  <si>
    <t>COM MEMBRESIA CUENTA E PYME MEMBRESIA</t>
  </si>
  <si>
    <t>I V A POR COMISION MEMBRESIA</t>
  </si>
  <si>
    <t>TRASPASO DE BAJIO 2</t>
  </si>
  <si>
    <t>FONACOT</t>
  </si>
  <si>
    <t>PAGO DE NOMINA</t>
  </si>
  <si>
    <t>PAGO A CREDITO</t>
  </si>
  <si>
    <t>PAGO CREDITO VIDA PYME</t>
  </si>
  <si>
    <t>SERVICIO DE BANCA POR INTERNET</t>
  </si>
  <si>
    <t>IVA BANCA POR INTERNET</t>
  </si>
  <si>
    <t>PRESTAMO GENERAL</t>
  </si>
  <si>
    <t>PAGO A GM FINANCIAL</t>
  </si>
  <si>
    <t>PAGO RENTA DE OFICINA</t>
  </si>
  <si>
    <t xml:space="preserve">PAGO DE FACTURA </t>
  </si>
  <si>
    <t>PAGO DE FINIQUITO</t>
  </si>
  <si>
    <t>PAGO A ARIS SIGN SA DE CV</t>
  </si>
  <si>
    <t>PAGO A GMX NEGOCIOS EN ACCION</t>
  </si>
  <si>
    <t>PAGO A VEHILINK SA DE CV</t>
  </si>
  <si>
    <t>PAGO A LOPEZ WALLE EDUARDO</t>
  </si>
  <si>
    <t>PAGO CLIENTE LITECRETE</t>
  </si>
  <si>
    <t>PAGO CLIENTE CHRISTUS MUGUERZA</t>
  </si>
  <si>
    <t>PAGO CLIENTE SIGMA ALIMENTOS LACTEOS</t>
  </si>
  <si>
    <t>PAGO CLIENTE LM TRANSPORTACIONES</t>
  </si>
  <si>
    <t>PAGO CLIENTE FORTACERO</t>
  </si>
  <si>
    <t>PAGO CLIENTE RNG PERFORACION</t>
  </si>
  <si>
    <t>PAGO CLIENTE PAPELES Y CONVERSIONES DE MEXICO</t>
  </si>
  <si>
    <t>PAGO CLIENTE CORPORACION SIERRA MADRE</t>
  </si>
  <si>
    <t>PAGO CLIENTE ALTERIVER</t>
  </si>
  <si>
    <t>PAGO CLIENTE KANDELIUM</t>
  </si>
  <si>
    <t>PAGOC CLIENTE CLARIOS</t>
  </si>
  <si>
    <t>PAGO CLIENTE HERSMEX</t>
  </si>
  <si>
    <t>PAGO CLIENTE METALIA</t>
  </si>
  <si>
    <t>PAGO CLIENTE JOHNSON CONTROLS</t>
  </si>
  <si>
    <t>PAGO CLIENTE PREFAB</t>
  </si>
  <si>
    <t>PAGO CLIENTE SOLUCIONES POP</t>
  </si>
  <si>
    <t>PAGO CLIENTE TOSTADAS Y BOTANAS</t>
  </si>
  <si>
    <t>PAGO CLIENTE REMARE</t>
  </si>
  <si>
    <t>PAGO CLIENTE AR MULTISERVICIOS</t>
  </si>
  <si>
    <t>PAGO CLIENTE TOTO</t>
  </si>
  <si>
    <t>PAGO CLIENTE AGRONUTRIENTES</t>
  </si>
  <si>
    <t>PAGO CLIENTE JJ LUBRICANTES</t>
  </si>
  <si>
    <t>PAGO CLIENTE CLARIOS</t>
  </si>
  <si>
    <t>PAGO CLIENTE PCM</t>
  </si>
  <si>
    <t>PAGO CLIENTE CENTRO LLANTERO RAGA</t>
  </si>
  <si>
    <t xml:space="preserve">PAGO A FACTURA FACT 2942 </t>
  </si>
  <si>
    <t>PAGO DE  PAGO DE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</si>
</sst>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6" fillId="0" borderId="40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6" fillId="43" borderId="0" xfId="1" applyFont="1" applyFill="1" applyAlignment="1">
      <alignment horizontal="right" vertical="center"/>
    </xf>
    <xf numFmtId="43" fontId="16" fillId="43" borderId="36" xfId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right" vertical="center"/>
    </xf>
    <xf numFmtId="43" fontId="16" fillId="43" borderId="10" xfId="1" applyFont="1" applyFill="1" applyBorder="1" applyAlignment="1">
      <alignment vertical="center"/>
    </xf>
    <xf numFmtId="0" fontId="18" fillId="44" borderId="12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0" fontId="28" fillId="44" borderId="40" xfId="0" applyFont="1" applyFill="1" applyBorder="1" applyAlignment="1">
      <alignment horizontal="center" vertical="center" wrapText="1"/>
    </xf>
    <xf numFmtId="0" fontId="28" fillId="44" borderId="40" xfId="0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horizontal="center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39" borderId="47" xfId="0" applyFont="1" applyFill="1" applyBorder="1" applyAlignment="1">
      <alignment horizontal="center" vertical="center" wrapText="1"/>
    </xf>
    <xf numFmtId="0" fontId="28" fillId="39" borderId="0" xfId="0" applyFont="1" applyFill="1" applyBorder="1" applyAlignment="1">
      <alignment horizontal="center" vertical="center" wrapText="1"/>
    </xf>
    <xf numFmtId="0" fontId="28" fillId="39" borderId="0" xfId="0" applyFont="1" applyFill="1" applyBorder="1" applyAlignment="1">
      <alignment horizontal="center" vertical="center"/>
    </xf>
    <xf numFmtId="14" fontId="28" fillId="39" borderId="48" xfId="0" applyNumberFormat="1" applyFont="1" applyFill="1" applyBorder="1" applyAlignment="1">
      <alignment horizontal="center" vertical="center" wrapText="1"/>
    </xf>
    <xf numFmtId="43" fontId="16" fillId="0" borderId="0" xfId="1" applyFont="1" applyFill="1" applyAlignment="1">
      <alignment horizontal="right" vertical="center"/>
    </xf>
    <xf numFmtId="43" fontId="18" fillId="0" borderId="0" xfId="0" applyNumberFormat="1" applyFont="1" applyFill="1" applyAlignment="1">
      <alignment horizontal="center" vertical="center"/>
    </xf>
    <xf numFmtId="0" fontId="0" fillId="39" borderId="0" xfId="0" applyFill="1" applyAlignment="1">
      <alignment horizontal="left" vertical="center" wrapText="1"/>
    </xf>
    <xf numFmtId="43" fontId="38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16" fontId="0" fillId="45" borderId="37" xfId="0" applyNumberFormat="1" applyFill="1" applyBorder="1" applyAlignment="1">
      <alignment horizontal="center" vertical="center" wrapText="1"/>
    </xf>
    <xf numFmtId="0" fontId="28" fillId="45" borderId="40" xfId="0" applyFont="1" applyFill="1" applyBorder="1" applyAlignment="1">
      <alignment horizontal="center" vertical="center" wrapText="1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0" fillId="45" borderId="0" xfId="0" applyFill="1" applyAlignment="1">
      <alignment horizontal="center" vertical="center" wrapText="1"/>
    </xf>
    <xf numFmtId="0" fontId="0" fillId="45" borderId="0" xfId="0" applyFill="1" applyAlignment="1">
      <alignment horizontal="center" vertical="center"/>
    </xf>
    <xf numFmtId="0" fontId="16" fillId="45" borderId="0" xfId="0" applyFont="1" applyFill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271"/>
  <sheetViews>
    <sheetView showGridLines="0" zoomScale="110" zoomScaleNormal="110" workbookViewId="0">
      <pane ySplit="4" topLeftCell="A165" activePane="bottomLeft" state="frozenSplit"/>
      <selection activeCell="B39" sqref="B39"/>
      <selection pane="bottomLeft" activeCell="F238" sqref="F238:I265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41.710937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04" t="s">
        <v>30</v>
      </c>
      <c r="B1" s="204"/>
      <c r="C1" s="204"/>
      <c r="D1" s="204"/>
      <c r="E1" s="204"/>
      <c r="F1" s="204"/>
      <c r="G1" s="204"/>
      <c r="H1" s="204"/>
      <c r="J1" s="1">
        <v>58290.8</v>
      </c>
    </row>
    <row r="2" spans="1:10" s="2" customFormat="1" x14ac:dyDescent="0.25">
      <c r="A2" s="205" t="s">
        <v>2</v>
      </c>
      <c r="B2" s="205"/>
      <c r="C2" s="205"/>
      <c r="D2" s="205"/>
      <c r="E2" s="205"/>
      <c r="F2" s="205"/>
      <c r="G2" s="205"/>
      <c r="H2" s="205"/>
      <c r="I2" s="143"/>
    </row>
    <row r="3" spans="1:10" s="2" customFormat="1" x14ac:dyDescent="0.25">
      <c r="A3" s="206" t="s">
        <v>36</v>
      </c>
      <c r="B3" s="206"/>
      <c r="C3" s="206"/>
      <c r="D3" s="206"/>
      <c r="E3" s="206"/>
      <c r="F3" s="206"/>
      <c r="G3" s="206"/>
      <c r="H3" s="206"/>
    </row>
    <row r="4" spans="1:10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0" s="9" customFormat="1" x14ac:dyDescent="0.25">
      <c r="A5" s="75" t="s">
        <v>28</v>
      </c>
      <c r="B5" s="76" t="s">
        <v>12</v>
      </c>
      <c r="C5" s="91" t="s">
        <v>27</v>
      </c>
      <c r="D5" s="91">
        <v>0</v>
      </c>
      <c r="E5" s="77">
        <v>16535.830000000002</v>
      </c>
      <c r="F5" s="78"/>
      <c r="G5" s="79"/>
      <c r="H5" s="80"/>
      <c r="I5" s="81"/>
    </row>
    <row r="6" spans="1:10" s="166" customFormat="1" ht="42.75" hidden="1" customHeight="1" x14ac:dyDescent="0.25">
      <c r="A6" s="164">
        <v>45659</v>
      </c>
      <c r="B6" s="163" t="s">
        <v>120</v>
      </c>
      <c r="C6" s="90">
        <v>1125</v>
      </c>
      <c r="D6" s="91"/>
      <c r="E6" s="82">
        <f>E5-C6+D6</f>
        <v>15410.830000000002</v>
      </c>
      <c r="F6" s="167"/>
      <c r="G6" s="168"/>
      <c r="H6" s="169"/>
      <c r="I6" s="170"/>
    </row>
    <row r="7" spans="1:10" s="166" customFormat="1" ht="42.75" hidden="1" customHeight="1" x14ac:dyDescent="0.25">
      <c r="A7" s="164">
        <v>45659</v>
      </c>
      <c r="B7" s="163" t="s">
        <v>121</v>
      </c>
      <c r="C7" s="90"/>
      <c r="D7" s="91"/>
      <c r="E7" s="82">
        <f t="shared" ref="E7:E70" si="0">E6-C7+D7</f>
        <v>15410.830000000002</v>
      </c>
      <c r="F7" s="167"/>
      <c r="G7" s="168"/>
      <c r="H7" s="169"/>
      <c r="I7" s="170"/>
    </row>
    <row r="8" spans="1:10" s="166" customFormat="1" ht="42.75" hidden="1" customHeight="1" x14ac:dyDescent="0.25">
      <c r="A8" s="164">
        <v>45659</v>
      </c>
      <c r="B8" s="163" t="s">
        <v>119</v>
      </c>
      <c r="C8" s="90"/>
      <c r="D8" s="91"/>
      <c r="E8" s="82">
        <f t="shared" si="0"/>
        <v>15410.830000000002</v>
      </c>
      <c r="F8" s="167"/>
      <c r="G8" s="168"/>
      <c r="H8" s="169"/>
      <c r="I8" s="170"/>
    </row>
    <row r="9" spans="1:10" s="166" customFormat="1" ht="42.75" customHeight="1" x14ac:dyDescent="0.25">
      <c r="A9" s="164">
        <v>45659</v>
      </c>
      <c r="B9" s="163" t="s">
        <v>122</v>
      </c>
      <c r="C9" s="90"/>
      <c r="D9" s="173">
        <v>40600</v>
      </c>
      <c r="E9" s="82">
        <f t="shared" si="0"/>
        <v>56010.83</v>
      </c>
      <c r="F9" s="188">
        <v>380</v>
      </c>
      <c r="G9" s="189">
        <v>4048</v>
      </c>
      <c r="H9" s="190">
        <v>8851</v>
      </c>
      <c r="I9" s="191" t="s">
        <v>42</v>
      </c>
    </row>
    <row r="10" spans="1:10" s="166" customFormat="1" ht="42.75" customHeight="1" x14ac:dyDescent="0.25">
      <c r="A10" s="164">
        <v>45660</v>
      </c>
      <c r="B10" s="163" t="s">
        <v>123</v>
      </c>
      <c r="C10" s="90"/>
      <c r="D10" s="173">
        <v>11136</v>
      </c>
      <c r="E10" s="82">
        <f t="shared" si="0"/>
        <v>67146.83</v>
      </c>
      <c r="F10" s="188">
        <v>263</v>
      </c>
      <c r="G10" s="189">
        <v>4049</v>
      </c>
      <c r="H10" s="190" t="s">
        <v>40</v>
      </c>
      <c r="I10" s="191" t="s">
        <v>39</v>
      </c>
    </row>
    <row r="11" spans="1:10" s="166" customFormat="1" ht="42.75" hidden="1" customHeight="1" x14ac:dyDescent="0.25">
      <c r="A11" s="164">
        <v>45660</v>
      </c>
      <c r="B11" s="163" t="s">
        <v>124</v>
      </c>
      <c r="C11" s="90">
        <v>30000</v>
      </c>
      <c r="D11" s="91"/>
      <c r="E11" s="82">
        <f t="shared" si="0"/>
        <v>37146.83</v>
      </c>
      <c r="F11" s="167"/>
      <c r="G11" s="168"/>
      <c r="H11" s="169"/>
      <c r="I11" s="170"/>
    </row>
    <row r="12" spans="1:10" s="166" customFormat="1" ht="42.75" hidden="1" customHeight="1" x14ac:dyDescent="0.25">
      <c r="A12" s="164">
        <v>45660</v>
      </c>
      <c r="B12" s="163" t="s">
        <v>121</v>
      </c>
      <c r="C12" s="90"/>
      <c r="D12" s="91"/>
      <c r="E12" s="82">
        <f t="shared" si="0"/>
        <v>37146.83</v>
      </c>
      <c r="F12" s="167"/>
      <c r="G12" s="168"/>
      <c r="H12" s="169"/>
      <c r="I12" s="170"/>
    </row>
    <row r="13" spans="1:10" s="166" customFormat="1" ht="42.75" hidden="1" customHeight="1" x14ac:dyDescent="0.25">
      <c r="A13" s="164">
        <v>45660</v>
      </c>
      <c r="B13" s="163" t="s">
        <v>119</v>
      </c>
      <c r="C13" s="90"/>
      <c r="D13" s="91"/>
      <c r="E13" s="82">
        <f t="shared" si="0"/>
        <v>37146.83</v>
      </c>
      <c r="F13" s="167"/>
      <c r="G13" s="168"/>
      <c r="H13" s="169"/>
      <c r="I13" s="170"/>
    </row>
    <row r="14" spans="1:10" s="166" customFormat="1" ht="42.75" hidden="1" customHeight="1" x14ac:dyDescent="0.25">
      <c r="A14" s="164">
        <v>45660</v>
      </c>
      <c r="B14" s="163" t="s">
        <v>125</v>
      </c>
      <c r="C14" s="90">
        <v>2714</v>
      </c>
      <c r="D14" s="91"/>
      <c r="E14" s="82">
        <f t="shared" si="0"/>
        <v>34432.83</v>
      </c>
      <c r="F14" s="167"/>
      <c r="G14" s="168"/>
      <c r="H14" s="169"/>
      <c r="I14" s="170"/>
    </row>
    <row r="15" spans="1:10" s="166" customFormat="1" ht="42.75" customHeight="1" x14ac:dyDescent="0.25">
      <c r="A15" s="164">
        <v>45660</v>
      </c>
      <c r="B15" s="163" t="s">
        <v>126</v>
      </c>
      <c r="C15" s="90"/>
      <c r="D15" s="173">
        <v>60320</v>
      </c>
      <c r="E15" s="82">
        <f t="shared" si="0"/>
        <v>94752.83</v>
      </c>
      <c r="F15" s="188">
        <v>139</v>
      </c>
      <c r="G15" s="189">
        <v>4050</v>
      </c>
      <c r="H15" s="190" t="s">
        <v>41</v>
      </c>
      <c r="I15" s="191" t="s">
        <v>39</v>
      </c>
    </row>
    <row r="16" spans="1:10" s="166" customFormat="1" ht="42.75" hidden="1" customHeight="1" x14ac:dyDescent="0.25">
      <c r="A16" s="164">
        <v>45660</v>
      </c>
      <c r="B16" s="163" t="s">
        <v>127</v>
      </c>
      <c r="C16" s="90">
        <v>20000</v>
      </c>
      <c r="D16" s="91"/>
      <c r="E16" s="82">
        <f t="shared" si="0"/>
        <v>74752.83</v>
      </c>
      <c r="F16" s="167"/>
      <c r="G16" s="168"/>
      <c r="H16" s="169"/>
      <c r="I16" s="170"/>
    </row>
    <row r="17" spans="1:9" s="166" customFormat="1" ht="42.75" hidden="1" customHeight="1" x14ac:dyDescent="0.25">
      <c r="A17" s="164">
        <v>45660</v>
      </c>
      <c r="B17" s="163" t="s">
        <v>121</v>
      </c>
      <c r="C17" s="90"/>
      <c r="D17" s="91"/>
      <c r="E17" s="82">
        <f t="shared" si="0"/>
        <v>74752.83</v>
      </c>
      <c r="F17" s="167"/>
      <c r="G17" s="168"/>
      <c r="H17" s="169"/>
      <c r="I17" s="170"/>
    </row>
    <row r="18" spans="1:9" s="166" customFormat="1" ht="42.75" hidden="1" customHeight="1" x14ac:dyDescent="0.25">
      <c r="A18" s="164">
        <v>45660</v>
      </c>
      <c r="B18" s="163" t="s">
        <v>119</v>
      </c>
      <c r="C18" s="90"/>
      <c r="D18" s="91"/>
      <c r="E18" s="82">
        <f t="shared" si="0"/>
        <v>74752.83</v>
      </c>
      <c r="F18" s="167"/>
      <c r="G18" s="168"/>
      <c r="H18" s="169"/>
      <c r="I18" s="170"/>
    </row>
    <row r="19" spans="1:9" s="166" customFormat="1" ht="42.75" hidden="1" customHeight="1" x14ac:dyDescent="0.25">
      <c r="A19" s="164">
        <v>45660</v>
      </c>
      <c r="B19" s="163" t="s">
        <v>128</v>
      </c>
      <c r="C19" s="90">
        <v>15000</v>
      </c>
      <c r="D19" s="91"/>
      <c r="E19" s="82">
        <f t="shared" si="0"/>
        <v>59752.83</v>
      </c>
      <c r="F19" s="167"/>
      <c r="G19" s="168"/>
      <c r="H19" s="169"/>
      <c r="I19" s="170"/>
    </row>
    <row r="20" spans="1:9" s="166" customFormat="1" ht="42.75" hidden="1" customHeight="1" x14ac:dyDescent="0.25">
      <c r="A20" s="164">
        <v>45660</v>
      </c>
      <c r="B20" s="163" t="s">
        <v>121</v>
      </c>
      <c r="C20" s="90"/>
      <c r="D20" s="91"/>
      <c r="E20" s="82">
        <f t="shared" si="0"/>
        <v>59752.83</v>
      </c>
      <c r="F20" s="167"/>
      <c r="G20" s="168"/>
      <c r="H20" s="169"/>
      <c r="I20" s="170"/>
    </row>
    <row r="21" spans="1:9" s="166" customFormat="1" ht="42.75" hidden="1" customHeight="1" x14ac:dyDescent="0.25">
      <c r="A21" s="164">
        <v>45660</v>
      </c>
      <c r="B21" s="163" t="s">
        <v>119</v>
      </c>
      <c r="C21" s="90"/>
      <c r="D21" s="91"/>
      <c r="E21" s="82">
        <f t="shared" si="0"/>
        <v>59752.83</v>
      </c>
      <c r="F21" s="167"/>
      <c r="G21" s="168"/>
      <c r="H21" s="169"/>
      <c r="I21" s="170"/>
    </row>
    <row r="22" spans="1:9" s="166" customFormat="1" ht="42.75" customHeight="1" x14ac:dyDescent="0.25">
      <c r="A22" s="164">
        <v>45663</v>
      </c>
      <c r="B22" s="163" t="s">
        <v>129</v>
      </c>
      <c r="C22" s="90"/>
      <c r="D22" s="173">
        <v>61665.599999999999</v>
      </c>
      <c r="E22" s="82">
        <f t="shared" si="0"/>
        <v>121418.43</v>
      </c>
      <c r="F22" s="188">
        <v>308</v>
      </c>
      <c r="G22" s="189">
        <v>4053</v>
      </c>
      <c r="H22" s="190" t="s">
        <v>47</v>
      </c>
      <c r="I22" s="191" t="s">
        <v>42</v>
      </c>
    </row>
    <row r="23" spans="1:9" s="166" customFormat="1" ht="42.75" hidden="1" customHeight="1" x14ac:dyDescent="0.25">
      <c r="A23" s="164">
        <v>45663</v>
      </c>
      <c r="B23" s="163" t="s">
        <v>130</v>
      </c>
      <c r="C23" s="90">
        <v>25000</v>
      </c>
      <c r="D23" s="91"/>
      <c r="E23" s="82">
        <f t="shared" si="0"/>
        <v>96418.43</v>
      </c>
      <c r="F23" s="167"/>
      <c r="G23" s="168"/>
      <c r="H23" s="169"/>
      <c r="I23" s="170"/>
    </row>
    <row r="24" spans="1:9" s="166" customFormat="1" ht="42.75" hidden="1" customHeight="1" x14ac:dyDescent="0.25">
      <c r="A24" s="164">
        <v>45663</v>
      </c>
      <c r="B24" s="163" t="s">
        <v>121</v>
      </c>
      <c r="C24" s="90"/>
      <c r="D24" s="91"/>
      <c r="E24" s="82">
        <f t="shared" si="0"/>
        <v>96418.43</v>
      </c>
      <c r="F24" s="167"/>
      <c r="G24" s="168"/>
      <c r="H24" s="169"/>
      <c r="I24" s="170"/>
    </row>
    <row r="25" spans="1:9" s="166" customFormat="1" ht="42.75" hidden="1" customHeight="1" x14ac:dyDescent="0.25">
      <c r="A25" s="164">
        <v>45663</v>
      </c>
      <c r="B25" s="163" t="s">
        <v>119</v>
      </c>
      <c r="C25" s="90"/>
      <c r="D25" s="91"/>
      <c r="E25" s="82">
        <f t="shared" si="0"/>
        <v>96418.43</v>
      </c>
      <c r="F25" s="167"/>
      <c r="G25" s="168"/>
      <c r="H25" s="169"/>
      <c r="I25" s="170"/>
    </row>
    <row r="26" spans="1:9" s="166" customFormat="1" ht="42.75" hidden="1" customHeight="1" x14ac:dyDescent="0.25">
      <c r="A26" s="164">
        <v>45664</v>
      </c>
      <c r="B26" s="163" t="s">
        <v>131</v>
      </c>
      <c r="C26" s="90">
        <v>810</v>
      </c>
      <c r="D26" s="91"/>
      <c r="E26" s="82">
        <f t="shared" si="0"/>
        <v>95608.43</v>
      </c>
      <c r="F26" s="167"/>
      <c r="G26" s="168"/>
      <c r="H26" s="169"/>
      <c r="I26" s="170"/>
    </row>
    <row r="27" spans="1:9" s="166" customFormat="1" ht="42.75" customHeight="1" x14ac:dyDescent="0.25">
      <c r="A27" s="164">
        <v>45664</v>
      </c>
      <c r="B27" s="163" t="s">
        <v>132</v>
      </c>
      <c r="C27" s="90"/>
      <c r="D27" s="173">
        <v>34916</v>
      </c>
      <c r="E27" s="82">
        <f t="shared" si="0"/>
        <v>130524.43</v>
      </c>
      <c r="F27" s="188">
        <v>62</v>
      </c>
      <c r="G27" s="189">
        <v>4055</v>
      </c>
      <c r="H27" s="190" t="s">
        <v>48</v>
      </c>
      <c r="I27" s="191" t="s">
        <v>39</v>
      </c>
    </row>
    <row r="28" spans="1:9" s="166" customFormat="1" ht="42.75" hidden="1" customHeight="1" x14ac:dyDescent="0.25">
      <c r="A28" s="164">
        <v>45664</v>
      </c>
      <c r="B28" s="163" t="s">
        <v>128</v>
      </c>
      <c r="C28" s="90">
        <v>12000</v>
      </c>
      <c r="D28" s="91"/>
      <c r="E28" s="82">
        <f t="shared" si="0"/>
        <v>118524.43</v>
      </c>
      <c r="F28" s="167"/>
      <c r="G28" s="168"/>
      <c r="H28" s="169"/>
      <c r="I28" s="170"/>
    </row>
    <row r="29" spans="1:9" s="166" customFormat="1" ht="42.75" hidden="1" customHeight="1" x14ac:dyDescent="0.25">
      <c r="A29" s="164">
        <v>45664</v>
      </c>
      <c r="B29" s="163" t="s">
        <v>121</v>
      </c>
      <c r="C29" s="90"/>
      <c r="D29" s="91"/>
      <c r="E29" s="82">
        <f t="shared" si="0"/>
        <v>118524.43</v>
      </c>
      <c r="F29" s="167"/>
      <c r="G29" s="168"/>
      <c r="H29" s="169"/>
      <c r="I29" s="170"/>
    </row>
    <row r="30" spans="1:9" s="166" customFormat="1" ht="42.75" hidden="1" customHeight="1" x14ac:dyDescent="0.25">
      <c r="A30" s="164">
        <v>45664</v>
      </c>
      <c r="B30" s="163" t="s">
        <v>119</v>
      </c>
      <c r="C30" s="90"/>
      <c r="D30" s="91"/>
      <c r="E30" s="82">
        <f t="shared" si="0"/>
        <v>118524.43</v>
      </c>
      <c r="F30" s="167"/>
      <c r="G30" s="168"/>
      <c r="H30" s="169"/>
      <c r="I30" s="170"/>
    </row>
    <row r="31" spans="1:9" s="166" customFormat="1" ht="42.75" hidden="1" customHeight="1" x14ac:dyDescent="0.25">
      <c r="A31" s="164">
        <v>45665</v>
      </c>
      <c r="B31" s="163" t="s">
        <v>133</v>
      </c>
      <c r="C31" s="90">
        <v>1470.55</v>
      </c>
      <c r="D31" s="91"/>
      <c r="E31" s="82">
        <f t="shared" si="0"/>
        <v>117053.87999999999</v>
      </c>
      <c r="F31" s="167"/>
      <c r="G31" s="168"/>
      <c r="H31" s="169"/>
      <c r="I31" s="170"/>
    </row>
    <row r="32" spans="1:9" s="166" customFormat="1" ht="42.75" hidden="1" customHeight="1" x14ac:dyDescent="0.25">
      <c r="A32" s="164">
        <v>45665</v>
      </c>
      <c r="B32" s="163" t="s">
        <v>134</v>
      </c>
      <c r="C32" s="90">
        <v>2000</v>
      </c>
      <c r="D32" s="91"/>
      <c r="E32" s="82">
        <f t="shared" si="0"/>
        <v>115053.87999999999</v>
      </c>
      <c r="F32" s="167"/>
      <c r="G32" s="168"/>
      <c r="H32" s="169"/>
      <c r="I32" s="170"/>
    </row>
    <row r="33" spans="1:9" s="166" customFormat="1" ht="42.75" hidden="1" customHeight="1" x14ac:dyDescent="0.25">
      <c r="A33" s="164">
        <v>45665</v>
      </c>
      <c r="B33" s="163" t="s">
        <v>121</v>
      </c>
      <c r="C33" s="90"/>
      <c r="D33" s="91"/>
      <c r="E33" s="82">
        <f t="shared" si="0"/>
        <v>115053.87999999999</v>
      </c>
      <c r="F33" s="167"/>
      <c r="G33" s="168"/>
      <c r="H33" s="169"/>
      <c r="I33" s="170"/>
    </row>
    <row r="34" spans="1:9" s="166" customFormat="1" ht="42.75" hidden="1" customHeight="1" x14ac:dyDescent="0.25">
      <c r="A34" s="164">
        <v>45665</v>
      </c>
      <c r="B34" s="163" t="s">
        <v>119</v>
      </c>
      <c r="C34" s="90"/>
      <c r="D34" s="91"/>
      <c r="E34" s="82">
        <f t="shared" si="0"/>
        <v>115053.87999999999</v>
      </c>
      <c r="F34" s="167"/>
      <c r="G34" s="168"/>
      <c r="H34" s="169"/>
      <c r="I34" s="170"/>
    </row>
    <row r="35" spans="1:9" s="166" customFormat="1" ht="42.75" hidden="1" customHeight="1" x14ac:dyDescent="0.25">
      <c r="A35" s="164">
        <v>45665</v>
      </c>
      <c r="B35" s="163" t="s">
        <v>128</v>
      </c>
      <c r="C35" s="90">
        <v>6000</v>
      </c>
      <c r="D35" s="91"/>
      <c r="E35" s="82">
        <f t="shared" si="0"/>
        <v>109053.87999999999</v>
      </c>
      <c r="F35" s="167"/>
      <c r="G35" s="168"/>
      <c r="H35" s="169"/>
      <c r="I35" s="170"/>
    </row>
    <row r="36" spans="1:9" s="166" customFormat="1" ht="42.75" hidden="1" customHeight="1" x14ac:dyDescent="0.25">
      <c r="A36" s="164">
        <v>45665</v>
      </c>
      <c r="B36" s="163" t="s">
        <v>121</v>
      </c>
      <c r="C36" s="90"/>
      <c r="D36" s="91"/>
      <c r="E36" s="82">
        <f t="shared" si="0"/>
        <v>109053.87999999999</v>
      </c>
      <c r="F36" s="167"/>
      <c r="G36" s="168"/>
      <c r="H36" s="169"/>
      <c r="I36" s="170"/>
    </row>
    <row r="37" spans="1:9" s="166" customFormat="1" ht="42.75" hidden="1" customHeight="1" x14ac:dyDescent="0.25">
      <c r="A37" s="164">
        <v>45665</v>
      </c>
      <c r="B37" s="163" t="s">
        <v>119</v>
      </c>
      <c r="C37" s="90"/>
      <c r="D37" s="91"/>
      <c r="E37" s="82">
        <f t="shared" si="0"/>
        <v>109053.87999999999</v>
      </c>
      <c r="F37" s="167"/>
      <c r="G37" s="168"/>
      <c r="H37" s="169"/>
      <c r="I37" s="170"/>
    </row>
    <row r="38" spans="1:9" s="166" customFormat="1" ht="42.75" hidden="1" customHeight="1" x14ac:dyDescent="0.25">
      <c r="A38" s="164">
        <v>45666</v>
      </c>
      <c r="B38" s="163" t="s">
        <v>135</v>
      </c>
      <c r="C38" s="90">
        <v>2670</v>
      </c>
      <c r="D38" s="91"/>
      <c r="E38" s="82">
        <f t="shared" si="0"/>
        <v>106383.87999999999</v>
      </c>
      <c r="F38" s="167"/>
      <c r="G38" s="168"/>
      <c r="H38" s="169"/>
      <c r="I38" s="170"/>
    </row>
    <row r="39" spans="1:9" s="166" customFormat="1" ht="42.75" hidden="1" customHeight="1" x14ac:dyDescent="0.25">
      <c r="A39" s="164">
        <v>45666</v>
      </c>
      <c r="B39" s="163" t="s">
        <v>136</v>
      </c>
      <c r="C39" s="90">
        <v>500</v>
      </c>
      <c r="D39" s="91"/>
      <c r="E39" s="82">
        <f t="shared" si="0"/>
        <v>105883.87999999999</v>
      </c>
      <c r="F39" s="167"/>
      <c r="G39" s="168"/>
      <c r="H39" s="169"/>
      <c r="I39" s="170"/>
    </row>
    <row r="40" spans="1:9" s="166" customFormat="1" ht="42.75" hidden="1" customHeight="1" x14ac:dyDescent="0.25">
      <c r="A40" s="164">
        <v>45666</v>
      </c>
      <c r="B40" s="163" t="s">
        <v>128</v>
      </c>
      <c r="C40" s="90">
        <v>11000</v>
      </c>
      <c r="D40" s="91"/>
      <c r="E40" s="82">
        <f t="shared" si="0"/>
        <v>94883.87999999999</v>
      </c>
      <c r="F40" s="167"/>
      <c r="G40" s="168"/>
      <c r="H40" s="169"/>
      <c r="I40" s="170"/>
    </row>
    <row r="41" spans="1:9" s="166" customFormat="1" ht="42.75" hidden="1" customHeight="1" x14ac:dyDescent="0.25">
      <c r="A41" s="164">
        <v>45666</v>
      </c>
      <c r="B41" s="163" t="s">
        <v>121</v>
      </c>
      <c r="C41" s="90"/>
      <c r="D41" s="91"/>
      <c r="E41" s="82">
        <f t="shared" si="0"/>
        <v>94883.87999999999</v>
      </c>
      <c r="F41" s="167"/>
      <c r="G41" s="168"/>
      <c r="H41" s="169"/>
      <c r="I41" s="170"/>
    </row>
    <row r="42" spans="1:9" s="166" customFormat="1" ht="42.75" hidden="1" customHeight="1" x14ac:dyDescent="0.25">
      <c r="A42" s="164">
        <v>45666</v>
      </c>
      <c r="B42" s="163" t="s">
        <v>119</v>
      </c>
      <c r="C42" s="90"/>
      <c r="D42" s="91"/>
      <c r="E42" s="82">
        <f t="shared" si="0"/>
        <v>94883.87999999999</v>
      </c>
      <c r="F42" s="167"/>
      <c r="G42" s="168"/>
      <c r="H42" s="169"/>
      <c r="I42" s="170"/>
    </row>
    <row r="43" spans="1:9" s="166" customFormat="1" ht="42.75" hidden="1" customHeight="1" x14ac:dyDescent="0.25">
      <c r="A43" s="164">
        <v>45667</v>
      </c>
      <c r="B43" s="163" t="s">
        <v>137</v>
      </c>
      <c r="C43" s="90">
        <v>212</v>
      </c>
      <c r="D43" s="91"/>
      <c r="E43" s="82">
        <f t="shared" si="0"/>
        <v>94671.87999999999</v>
      </c>
      <c r="F43" s="167"/>
      <c r="G43" s="168"/>
      <c r="H43" s="169"/>
      <c r="I43" s="170"/>
    </row>
    <row r="44" spans="1:9" s="166" customFormat="1" ht="42.75" hidden="1" customHeight="1" x14ac:dyDescent="0.25">
      <c r="A44" s="164">
        <v>45667</v>
      </c>
      <c r="B44" s="163" t="s">
        <v>138</v>
      </c>
      <c r="C44" s="90">
        <v>2004.75</v>
      </c>
      <c r="D44" s="91"/>
      <c r="E44" s="82">
        <f t="shared" si="0"/>
        <v>92667.12999999999</v>
      </c>
      <c r="F44" s="167"/>
      <c r="G44" s="168"/>
      <c r="H44" s="169"/>
      <c r="I44" s="170"/>
    </row>
    <row r="45" spans="1:9" s="166" customFormat="1" ht="42.75" hidden="1" customHeight="1" x14ac:dyDescent="0.25">
      <c r="A45" s="164">
        <v>45667</v>
      </c>
      <c r="B45" s="163" t="s">
        <v>139</v>
      </c>
      <c r="C45" s="90">
        <v>4815.53</v>
      </c>
      <c r="D45" s="91"/>
      <c r="E45" s="82">
        <f t="shared" si="0"/>
        <v>87851.599999999991</v>
      </c>
      <c r="F45" s="167"/>
      <c r="G45" s="168"/>
      <c r="H45" s="169"/>
      <c r="I45" s="170"/>
    </row>
    <row r="46" spans="1:9" s="166" customFormat="1" ht="42" customHeight="1" x14ac:dyDescent="0.25">
      <c r="A46" s="164">
        <v>45667</v>
      </c>
      <c r="B46" s="163" t="s">
        <v>140</v>
      </c>
      <c r="C46" s="90"/>
      <c r="D46" s="173">
        <v>57072</v>
      </c>
      <c r="E46" s="82">
        <f t="shared" si="0"/>
        <v>144923.59999999998</v>
      </c>
      <c r="F46" s="188">
        <v>88</v>
      </c>
      <c r="G46" s="189">
        <v>4059</v>
      </c>
      <c r="H46" s="190" t="s">
        <v>55</v>
      </c>
      <c r="I46" s="191" t="s">
        <v>39</v>
      </c>
    </row>
    <row r="47" spans="1:9" s="166" customFormat="1" ht="42.75" customHeight="1" x14ac:dyDescent="0.25">
      <c r="A47" s="164">
        <v>45667</v>
      </c>
      <c r="B47" s="163" t="s">
        <v>140</v>
      </c>
      <c r="C47" s="90"/>
      <c r="D47" s="173">
        <v>70644</v>
      </c>
      <c r="E47" s="82">
        <f t="shared" si="0"/>
        <v>215567.59999999998</v>
      </c>
      <c r="F47" s="188">
        <v>88</v>
      </c>
      <c r="G47" s="189">
        <v>4060</v>
      </c>
      <c r="H47" s="190" t="s">
        <v>56</v>
      </c>
      <c r="I47" s="191" t="s">
        <v>39</v>
      </c>
    </row>
    <row r="48" spans="1:9" s="166" customFormat="1" ht="42.75" hidden="1" customHeight="1" x14ac:dyDescent="0.25">
      <c r="A48" s="164">
        <v>45667</v>
      </c>
      <c r="B48" s="163" t="s">
        <v>141</v>
      </c>
      <c r="C48" s="90">
        <v>63115.81</v>
      </c>
      <c r="D48" s="91"/>
      <c r="E48" s="82">
        <f t="shared" si="0"/>
        <v>152451.78999999998</v>
      </c>
      <c r="F48" s="167"/>
      <c r="G48" s="168"/>
      <c r="H48" s="169"/>
      <c r="I48" s="170"/>
    </row>
    <row r="49" spans="1:9" s="166" customFormat="1" ht="42.75" hidden="1" customHeight="1" x14ac:dyDescent="0.25">
      <c r="A49" s="164">
        <v>45667</v>
      </c>
      <c r="B49" s="163" t="s">
        <v>121</v>
      </c>
      <c r="C49" s="90"/>
      <c r="D49" s="91"/>
      <c r="E49" s="82">
        <f t="shared" si="0"/>
        <v>152451.78999999998</v>
      </c>
      <c r="F49" s="167"/>
      <c r="G49" s="168"/>
      <c r="H49" s="169"/>
      <c r="I49" s="170"/>
    </row>
    <row r="50" spans="1:9" s="166" customFormat="1" ht="42.75" hidden="1" customHeight="1" x14ac:dyDescent="0.25">
      <c r="A50" s="164">
        <v>45667</v>
      </c>
      <c r="B50" s="163" t="s">
        <v>119</v>
      </c>
      <c r="C50" s="90"/>
      <c r="D50" s="91"/>
      <c r="E50" s="82">
        <f t="shared" si="0"/>
        <v>152451.78999999998</v>
      </c>
      <c r="F50" s="167"/>
      <c r="G50" s="168"/>
      <c r="H50" s="169"/>
      <c r="I50" s="170"/>
    </row>
    <row r="51" spans="1:9" s="166" customFormat="1" ht="42.75" hidden="1" customHeight="1" x14ac:dyDescent="0.25">
      <c r="A51" s="164">
        <v>45667</v>
      </c>
      <c r="B51" s="163" t="s">
        <v>142</v>
      </c>
      <c r="C51" s="90">
        <v>17964.419999999998</v>
      </c>
      <c r="D51" s="91"/>
      <c r="E51" s="82">
        <f t="shared" si="0"/>
        <v>134487.37</v>
      </c>
      <c r="F51" s="167"/>
      <c r="G51" s="168"/>
      <c r="H51" s="169"/>
      <c r="I51" s="170"/>
    </row>
    <row r="52" spans="1:9" s="166" customFormat="1" ht="42.75" hidden="1" customHeight="1" x14ac:dyDescent="0.25">
      <c r="A52" s="164">
        <v>45667</v>
      </c>
      <c r="B52" s="163" t="s">
        <v>143</v>
      </c>
      <c r="C52" s="90">
        <v>25072.240000000002</v>
      </c>
      <c r="D52" s="91"/>
      <c r="E52" s="82">
        <f t="shared" si="0"/>
        <v>109415.12999999999</v>
      </c>
      <c r="F52" s="167"/>
      <c r="G52" s="168"/>
      <c r="H52" s="169"/>
      <c r="I52" s="170"/>
    </row>
    <row r="53" spans="1:9" s="166" customFormat="1" ht="42.75" hidden="1" customHeight="1" x14ac:dyDescent="0.25">
      <c r="A53" s="164">
        <v>45667</v>
      </c>
      <c r="B53" s="163" t="s">
        <v>121</v>
      </c>
      <c r="C53" s="90"/>
      <c r="D53" s="91"/>
      <c r="E53" s="82">
        <f t="shared" si="0"/>
        <v>109415.12999999999</v>
      </c>
      <c r="F53" s="167"/>
      <c r="G53" s="168"/>
      <c r="H53" s="169"/>
      <c r="I53" s="170"/>
    </row>
    <row r="54" spans="1:9" s="166" customFormat="1" ht="42.75" hidden="1" customHeight="1" x14ac:dyDescent="0.25">
      <c r="A54" s="164">
        <v>45667</v>
      </c>
      <c r="B54" s="163" t="s">
        <v>144</v>
      </c>
      <c r="C54" s="90"/>
      <c r="D54" s="91"/>
      <c r="E54" s="82">
        <f t="shared" si="0"/>
        <v>109415.12999999999</v>
      </c>
      <c r="F54" s="167"/>
      <c r="G54" s="168"/>
      <c r="H54" s="169"/>
      <c r="I54" s="170"/>
    </row>
    <row r="55" spans="1:9" s="166" customFormat="1" ht="42.75" hidden="1" customHeight="1" x14ac:dyDescent="0.25">
      <c r="A55" s="164">
        <v>45667</v>
      </c>
      <c r="B55" s="163" t="s">
        <v>145</v>
      </c>
      <c r="C55" s="90"/>
      <c r="D55" s="91">
        <v>100000</v>
      </c>
      <c r="E55" s="82">
        <f t="shared" si="0"/>
        <v>209415.13</v>
      </c>
      <c r="F55" s="167"/>
      <c r="G55" s="168"/>
      <c r="H55" s="169"/>
      <c r="I55" s="170"/>
    </row>
    <row r="56" spans="1:9" s="166" customFormat="1" ht="42.75" customHeight="1" x14ac:dyDescent="0.25">
      <c r="A56" s="164">
        <v>45667</v>
      </c>
      <c r="B56" s="163" t="s">
        <v>146</v>
      </c>
      <c r="C56" s="90"/>
      <c r="D56" s="173">
        <v>37584</v>
      </c>
      <c r="E56" s="82">
        <f t="shared" si="0"/>
        <v>246999.13</v>
      </c>
      <c r="F56" s="188">
        <v>384</v>
      </c>
      <c r="G56" s="189">
        <v>4061</v>
      </c>
      <c r="H56" s="190" t="s">
        <v>57</v>
      </c>
      <c r="I56" s="191" t="s">
        <v>42</v>
      </c>
    </row>
    <row r="57" spans="1:9" s="166" customFormat="1" ht="42.75" hidden="1" customHeight="1" x14ac:dyDescent="0.25">
      <c r="A57" s="164">
        <v>45667</v>
      </c>
      <c r="B57" s="163" t="s">
        <v>147</v>
      </c>
      <c r="C57" s="90">
        <v>2830.4</v>
      </c>
      <c r="D57" s="91"/>
      <c r="E57" s="82">
        <f t="shared" si="0"/>
        <v>244168.73</v>
      </c>
      <c r="F57" s="167"/>
      <c r="G57" s="168"/>
      <c r="H57" s="169"/>
      <c r="I57" s="170"/>
    </row>
    <row r="58" spans="1:9" s="166" customFormat="1" ht="42.75" hidden="1" customHeight="1" x14ac:dyDescent="0.25">
      <c r="A58" s="164">
        <v>45667</v>
      </c>
      <c r="B58" s="163" t="s">
        <v>121</v>
      </c>
      <c r="C58" s="90"/>
      <c r="D58" s="91"/>
      <c r="E58" s="82">
        <f t="shared" si="0"/>
        <v>244168.73</v>
      </c>
      <c r="F58" s="167"/>
      <c r="G58" s="168"/>
      <c r="H58" s="169"/>
      <c r="I58" s="170"/>
    </row>
    <row r="59" spans="1:9" s="166" customFormat="1" ht="42.75" hidden="1" customHeight="1" x14ac:dyDescent="0.25">
      <c r="A59" s="164">
        <v>45667</v>
      </c>
      <c r="B59" s="163" t="s">
        <v>144</v>
      </c>
      <c r="C59" s="90"/>
      <c r="D59" s="91"/>
      <c r="E59" s="82">
        <f t="shared" si="0"/>
        <v>244168.73</v>
      </c>
      <c r="F59" s="167"/>
      <c r="G59" s="168"/>
      <c r="H59" s="169"/>
      <c r="I59" s="170"/>
    </row>
    <row r="60" spans="1:9" s="166" customFormat="1" ht="42.75" hidden="1" customHeight="1" x14ac:dyDescent="0.25">
      <c r="A60" s="164">
        <v>45667</v>
      </c>
      <c r="B60" s="163" t="s">
        <v>148</v>
      </c>
      <c r="C60" s="90">
        <v>2909</v>
      </c>
      <c r="D60" s="91"/>
      <c r="E60" s="82">
        <f t="shared" si="0"/>
        <v>241259.73</v>
      </c>
      <c r="F60" s="167"/>
      <c r="G60" s="168"/>
      <c r="H60" s="169"/>
      <c r="I60" s="170"/>
    </row>
    <row r="61" spans="1:9" s="166" customFormat="1" ht="42.75" hidden="1" customHeight="1" x14ac:dyDescent="0.25">
      <c r="A61" s="164">
        <v>45667</v>
      </c>
      <c r="B61" s="163" t="s">
        <v>37</v>
      </c>
      <c r="C61" s="90"/>
      <c r="D61" s="91"/>
      <c r="E61" s="82">
        <f t="shared" si="0"/>
        <v>241259.73</v>
      </c>
      <c r="F61" s="167"/>
      <c r="G61" s="168"/>
      <c r="H61" s="169"/>
      <c r="I61" s="170"/>
    </row>
    <row r="62" spans="1:9" s="166" customFormat="1" ht="42.75" hidden="1" customHeight="1" x14ac:dyDescent="0.25">
      <c r="A62" s="164">
        <v>45667</v>
      </c>
      <c r="B62" s="163" t="s">
        <v>38</v>
      </c>
      <c r="C62" s="90"/>
      <c r="D62" s="91"/>
      <c r="E62" s="82">
        <f t="shared" si="0"/>
        <v>241259.73</v>
      </c>
      <c r="F62" s="167"/>
      <c r="G62" s="168"/>
      <c r="H62" s="169"/>
      <c r="I62" s="170"/>
    </row>
    <row r="63" spans="1:9" s="166" customFormat="1" ht="42.75" hidden="1" customHeight="1" x14ac:dyDescent="0.25">
      <c r="A63" s="164">
        <v>45667</v>
      </c>
      <c r="B63" s="163" t="s">
        <v>149</v>
      </c>
      <c r="C63" s="90">
        <v>7387.4</v>
      </c>
      <c r="D63" s="91"/>
      <c r="E63" s="82">
        <f t="shared" si="0"/>
        <v>233872.33000000002</v>
      </c>
      <c r="F63" s="167"/>
      <c r="G63" s="168"/>
      <c r="H63" s="169"/>
      <c r="I63" s="170"/>
    </row>
    <row r="64" spans="1:9" s="166" customFormat="1" ht="42.75" hidden="1" customHeight="1" x14ac:dyDescent="0.25">
      <c r="A64" s="164">
        <v>45667</v>
      </c>
      <c r="B64" s="163" t="s">
        <v>37</v>
      </c>
      <c r="C64" s="90"/>
      <c r="D64" s="91"/>
      <c r="E64" s="82">
        <f t="shared" si="0"/>
        <v>233872.33000000002</v>
      </c>
      <c r="F64" s="167"/>
      <c r="G64" s="168"/>
      <c r="H64" s="169"/>
      <c r="I64" s="170"/>
    </row>
    <row r="65" spans="1:9" s="166" customFormat="1" ht="42.75" hidden="1" customHeight="1" x14ac:dyDescent="0.25">
      <c r="A65" s="164">
        <v>45667</v>
      </c>
      <c r="B65" s="163" t="s">
        <v>38</v>
      </c>
      <c r="C65" s="90"/>
      <c r="D65" s="91"/>
      <c r="E65" s="82">
        <f t="shared" si="0"/>
        <v>233872.33000000002</v>
      </c>
      <c r="F65" s="167"/>
      <c r="G65" s="168"/>
      <c r="H65" s="169"/>
      <c r="I65" s="170"/>
    </row>
    <row r="66" spans="1:9" s="166" customFormat="1" ht="42.75" hidden="1" customHeight="1" x14ac:dyDescent="0.25">
      <c r="A66" s="164">
        <v>45667</v>
      </c>
      <c r="B66" s="163" t="s">
        <v>150</v>
      </c>
      <c r="C66" s="90">
        <v>5153.1000000000004</v>
      </c>
      <c r="D66" s="91"/>
      <c r="E66" s="82">
        <f t="shared" si="0"/>
        <v>228719.23</v>
      </c>
      <c r="F66" s="167"/>
      <c r="G66" s="168"/>
      <c r="H66" s="169"/>
      <c r="I66" s="170"/>
    </row>
    <row r="67" spans="1:9" s="166" customFormat="1" ht="42.75" hidden="1" customHeight="1" x14ac:dyDescent="0.25">
      <c r="A67" s="164">
        <v>45667</v>
      </c>
      <c r="B67" s="163" t="s">
        <v>37</v>
      </c>
      <c r="C67" s="90"/>
      <c r="D67" s="91"/>
      <c r="E67" s="82">
        <f t="shared" si="0"/>
        <v>228719.23</v>
      </c>
      <c r="F67" s="167"/>
      <c r="G67" s="168"/>
      <c r="H67" s="169"/>
      <c r="I67" s="170"/>
    </row>
    <row r="68" spans="1:9" s="166" customFormat="1" ht="42.75" hidden="1" customHeight="1" x14ac:dyDescent="0.25">
      <c r="A68" s="164">
        <v>45667</v>
      </c>
      <c r="B68" s="163" t="s">
        <v>38</v>
      </c>
      <c r="C68" s="90"/>
      <c r="D68" s="91"/>
      <c r="E68" s="82">
        <f t="shared" si="0"/>
        <v>228719.23</v>
      </c>
      <c r="F68" s="167"/>
      <c r="G68" s="168"/>
      <c r="H68" s="169"/>
      <c r="I68" s="170"/>
    </row>
    <row r="69" spans="1:9" s="166" customFormat="1" ht="67.5" customHeight="1" x14ac:dyDescent="0.25">
      <c r="A69" s="164">
        <v>45667</v>
      </c>
      <c r="B69" s="163" t="s">
        <v>151</v>
      </c>
      <c r="C69" s="90"/>
      <c r="D69" s="173">
        <v>44660</v>
      </c>
      <c r="E69" s="82">
        <f t="shared" si="0"/>
        <v>273379.23</v>
      </c>
      <c r="F69" s="188">
        <v>371</v>
      </c>
      <c r="G69" s="189">
        <v>4062</v>
      </c>
      <c r="H69" s="190" t="s">
        <v>62</v>
      </c>
      <c r="I69" s="191" t="s">
        <v>39</v>
      </c>
    </row>
    <row r="70" spans="1:9" s="166" customFormat="1" ht="42.75" hidden="1" customHeight="1" x14ac:dyDescent="0.25">
      <c r="A70" s="164">
        <v>45667</v>
      </c>
      <c r="B70" s="163" t="s">
        <v>152</v>
      </c>
      <c r="C70" s="90">
        <v>22000</v>
      </c>
      <c r="D70" s="91"/>
      <c r="E70" s="82">
        <f t="shared" si="0"/>
        <v>251379.22999999998</v>
      </c>
      <c r="F70" s="167"/>
      <c r="G70" s="168"/>
      <c r="H70" s="169"/>
      <c r="I70" s="170"/>
    </row>
    <row r="71" spans="1:9" s="166" customFormat="1" ht="42.75" hidden="1" customHeight="1" x14ac:dyDescent="0.25">
      <c r="A71" s="164">
        <v>45667</v>
      </c>
      <c r="B71" s="163" t="s">
        <v>37</v>
      </c>
      <c r="C71" s="90"/>
      <c r="D71" s="91"/>
      <c r="E71" s="82">
        <f t="shared" ref="E71:E134" si="1">E70-C71+D71</f>
        <v>251379.22999999998</v>
      </c>
      <c r="F71" s="167"/>
      <c r="G71" s="168"/>
      <c r="H71" s="169"/>
      <c r="I71" s="170"/>
    </row>
    <row r="72" spans="1:9" s="166" customFormat="1" ht="42.75" hidden="1" customHeight="1" x14ac:dyDescent="0.25">
      <c r="A72" s="164">
        <v>45667</v>
      </c>
      <c r="B72" s="163" t="s">
        <v>38</v>
      </c>
      <c r="C72" s="90"/>
      <c r="D72" s="91"/>
      <c r="E72" s="82">
        <f t="shared" si="1"/>
        <v>251379.22999999998</v>
      </c>
      <c r="F72" s="167"/>
      <c r="G72" s="168"/>
      <c r="H72" s="169"/>
      <c r="I72" s="170"/>
    </row>
    <row r="73" spans="1:9" s="166" customFormat="1" ht="42.75" hidden="1" customHeight="1" x14ac:dyDescent="0.25">
      <c r="A73" s="164">
        <v>45670</v>
      </c>
      <c r="B73" s="163" t="s">
        <v>153</v>
      </c>
      <c r="C73" s="90">
        <v>3490.56</v>
      </c>
      <c r="D73" s="91"/>
      <c r="E73" s="82">
        <f t="shared" si="1"/>
        <v>247888.66999999998</v>
      </c>
      <c r="F73" s="167"/>
      <c r="G73" s="168"/>
      <c r="H73" s="169"/>
      <c r="I73" s="170"/>
    </row>
    <row r="74" spans="1:9" s="166" customFormat="1" ht="42.75" customHeight="1" x14ac:dyDescent="0.25">
      <c r="A74" s="164">
        <v>45670</v>
      </c>
      <c r="B74" s="163" t="s">
        <v>154</v>
      </c>
      <c r="C74" s="90"/>
      <c r="D74" s="173">
        <v>24824</v>
      </c>
      <c r="E74" s="82">
        <f t="shared" si="1"/>
        <v>272712.67</v>
      </c>
      <c r="F74" s="188">
        <v>159</v>
      </c>
      <c r="G74" s="189">
        <v>4063</v>
      </c>
      <c r="H74" s="190" t="s">
        <v>59</v>
      </c>
      <c r="I74" s="191" t="s">
        <v>39</v>
      </c>
    </row>
    <row r="75" spans="1:9" s="166" customFormat="1" ht="42.75" customHeight="1" x14ac:dyDescent="0.25">
      <c r="A75" s="164">
        <v>45670</v>
      </c>
      <c r="B75" s="163" t="s">
        <v>155</v>
      </c>
      <c r="C75" s="90"/>
      <c r="D75" s="173">
        <v>11136</v>
      </c>
      <c r="E75" s="82">
        <f t="shared" si="1"/>
        <v>283848.67</v>
      </c>
      <c r="F75" s="188">
        <v>263</v>
      </c>
      <c r="G75" s="189">
        <v>4064</v>
      </c>
      <c r="H75" s="190" t="s">
        <v>60</v>
      </c>
      <c r="I75" s="191" t="s">
        <v>39</v>
      </c>
    </row>
    <row r="76" spans="1:9" s="166" customFormat="1" ht="42.75" hidden="1" customHeight="1" x14ac:dyDescent="0.25">
      <c r="A76" s="164">
        <v>45670</v>
      </c>
      <c r="B76" s="163" t="s">
        <v>156</v>
      </c>
      <c r="C76" s="90">
        <v>3000</v>
      </c>
      <c r="D76" s="91"/>
      <c r="E76" s="82">
        <f t="shared" si="1"/>
        <v>280848.67</v>
      </c>
      <c r="F76" s="167"/>
      <c r="G76" s="168"/>
      <c r="H76" s="169"/>
      <c r="I76" s="170"/>
    </row>
    <row r="77" spans="1:9" s="166" customFormat="1" ht="42.75" hidden="1" customHeight="1" x14ac:dyDescent="0.25">
      <c r="A77" s="164">
        <v>45670</v>
      </c>
      <c r="B77" s="163" t="s">
        <v>67</v>
      </c>
      <c r="C77" s="90"/>
      <c r="D77" s="91"/>
      <c r="E77" s="82">
        <f t="shared" si="1"/>
        <v>280848.67</v>
      </c>
      <c r="F77" s="167"/>
      <c r="G77" s="168"/>
      <c r="H77" s="169"/>
      <c r="I77" s="170"/>
    </row>
    <row r="78" spans="1:9" s="166" customFormat="1" ht="42.75" hidden="1" customHeight="1" x14ac:dyDescent="0.25">
      <c r="A78" s="164">
        <v>45670</v>
      </c>
      <c r="B78" s="163" t="s">
        <v>121</v>
      </c>
      <c r="C78" s="90"/>
      <c r="D78" s="91"/>
      <c r="E78" s="82">
        <f t="shared" si="1"/>
        <v>280848.67</v>
      </c>
      <c r="F78" s="167"/>
      <c r="G78" s="168"/>
      <c r="H78" s="169"/>
      <c r="I78" s="170"/>
    </row>
    <row r="79" spans="1:9" s="166" customFormat="1" ht="42.75" hidden="1" customHeight="1" x14ac:dyDescent="0.25">
      <c r="A79" s="164">
        <v>45670</v>
      </c>
      <c r="B79" s="163" t="s">
        <v>141</v>
      </c>
      <c r="C79" s="90">
        <v>68776.179999999993</v>
      </c>
      <c r="D79" s="91"/>
      <c r="E79" s="82">
        <f t="shared" si="1"/>
        <v>212072.49</v>
      </c>
      <c r="F79" s="167"/>
      <c r="G79" s="168"/>
      <c r="H79" s="169"/>
      <c r="I79" s="170"/>
    </row>
    <row r="80" spans="1:9" s="166" customFormat="1" ht="42.75" hidden="1" customHeight="1" x14ac:dyDescent="0.25">
      <c r="A80" s="164">
        <v>45670</v>
      </c>
      <c r="B80" s="163" t="s">
        <v>121</v>
      </c>
      <c r="C80" s="90"/>
      <c r="D80" s="91"/>
      <c r="E80" s="82">
        <f t="shared" si="1"/>
        <v>212072.49</v>
      </c>
      <c r="F80" s="167"/>
      <c r="G80" s="168"/>
      <c r="H80" s="169"/>
      <c r="I80" s="170"/>
    </row>
    <row r="81" spans="1:9" s="166" customFormat="1" ht="42.75" hidden="1" customHeight="1" x14ac:dyDescent="0.25">
      <c r="A81" s="164">
        <v>45670</v>
      </c>
      <c r="B81" s="163" t="s">
        <v>144</v>
      </c>
      <c r="C81" s="90"/>
      <c r="D81" s="91"/>
      <c r="E81" s="82">
        <f t="shared" si="1"/>
        <v>212072.49</v>
      </c>
      <c r="F81" s="167"/>
      <c r="G81" s="168"/>
      <c r="H81" s="169"/>
      <c r="I81" s="170"/>
    </row>
    <row r="82" spans="1:9" s="166" customFormat="1" ht="42.75" hidden="1" customHeight="1" x14ac:dyDescent="0.25">
      <c r="A82" s="164">
        <v>45670</v>
      </c>
      <c r="B82" s="163" t="s">
        <v>128</v>
      </c>
      <c r="C82" s="90">
        <v>20000</v>
      </c>
      <c r="D82" s="91"/>
      <c r="E82" s="82">
        <f t="shared" si="1"/>
        <v>192072.49</v>
      </c>
      <c r="F82" s="167"/>
      <c r="G82" s="168"/>
      <c r="H82" s="169"/>
      <c r="I82" s="170"/>
    </row>
    <row r="83" spans="1:9" s="166" customFormat="1" ht="42.75" hidden="1" customHeight="1" x14ac:dyDescent="0.25">
      <c r="A83" s="164">
        <v>45670</v>
      </c>
      <c r="B83" s="163" t="s">
        <v>121</v>
      </c>
      <c r="C83" s="90"/>
      <c r="D83" s="91"/>
      <c r="E83" s="82">
        <f t="shared" si="1"/>
        <v>192072.49</v>
      </c>
      <c r="F83" s="167"/>
      <c r="G83" s="168"/>
      <c r="H83" s="169"/>
      <c r="I83" s="170"/>
    </row>
    <row r="84" spans="1:9" s="166" customFormat="1" ht="42.75" hidden="1" customHeight="1" x14ac:dyDescent="0.25">
      <c r="A84" s="164">
        <v>45670</v>
      </c>
      <c r="B84" s="163" t="s">
        <v>119</v>
      </c>
      <c r="C84" s="90"/>
      <c r="D84" s="91"/>
      <c r="E84" s="82">
        <f t="shared" si="1"/>
        <v>192072.49</v>
      </c>
      <c r="F84" s="167"/>
      <c r="G84" s="168"/>
      <c r="H84" s="169"/>
      <c r="I84" s="170"/>
    </row>
    <row r="85" spans="1:9" s="166" customFormat="1" ht="42.75" hidden="1" customHeight="1" x14ac:dyDescent="0.25">
      <c r="A85" s="164">
        <v>45670</v>
      </c>
      <c r="B85" s="163" t="s">
        <v>157</v>
      </c>
      <c r="C85" s="90">
        <v>14790</v>
      </c>
      <c r="D85" s="91"/>
      <c r="E85" s="82">
        <f t="shared" si="1"/>
        <v>177282.49</v>
      </c>
      <c r="F85" s="167"/>
      <c r="G85" s="168"/>
      <c r="H85" s="169"/>
      <c r="I85" s="170"/>
    </row>
    <row r="86" spans="1:9" s="166" customFormat="1" ht="42.75" hidden="1" customHeight="1" x14ac:dyDescent="0.25">
      <c r="A86" s="164">
        <v>45670</v>
      </c>
      <c r="B86" s="163" t="s">
        <v>121</v>
      </c>
      <c r="C86" s="90"/>
      <c r="D86" s="91"/>
      <c r="E86" s="82">
        <f t="shared" si="1"/>
        <v>177282.49</v>
      </c>
      <c r="F86" s="167"/>
      <c r="G86" s="168"/>
      <c r="H86" s="169"/>
      <c r="I86" s="170"/>
    </row>
    <row r="87" spans="1:9" s="166" customFormat="1" ht="42.75" hidden="1" customHeight="1" x14ac:dyDescent="0.25">
      <c r="A87" s="164">
        <v>45670</v>
      </c>
      <c r="B87" s="163" t="s">
        <v>119</v>
      </c>
      <c r="C87" s="90"/>
      <c r="D87" s="91"/>
      <c r="E87" s="82">
        <f t="shared" si="1"/>
        <v>177282.49</v>
      </c>
      <c r="F87" s="167"/>
      <c r="G87" s="168"/>
      <c r="H87" s="169"/>
      <c r="I87" s="170"/>
    </row>
    <row r="88" spans="1:9" s="166" customFormat="1" ht="42.75" hidden="1" customHeight="1" x14ac:dyDescent="0.25">
      <c r="A88" s="164">
        <v>45671</v>
      </c>
      <c r="B88" s="163" t="s">
        <v>158</v>
      </c>
      <c r="C88" s="90">
        <v>230.75</v>
      </c>
      <c r="D88" s="91"/>
      <c r="E88" s="82">
        <f t="shared" si="1"/>
        <v>177051.74</v>
      </c>
      <c r="F88" s="167"/>
      <c r="G88" s="168"/>
      <c r="H88" s="169"/>
      <c r="I88" s="170"/>
    </row>
    <row r="89" spans="1:9" s="166" customFormat="1" ht="42.75" hidden="1" customHeight="1" x14ac:dyDescent="0.25">
      <c r="A89" s="164">
        <v>45671</v>
      </c>
      <c r="B89" s="163" t="s">
        <v>128</v>
      </c>
      <c r="C89" s="90">
        <v>25000</v>
      </c>
      <c r="D89" s="91"/>
      <c r="E89" s="82">
        <f t="shared" si="1"/>
        <v>152051.74</v>
      </c>
      <c r="F89" s="167"/>
      <c r="G89" s="168"/>
      <c r="H89" s="169"/>
      <c r="I89" s="170"/>
    </row>
    <row r="90" spans="1:9" s="166" customFormat="1" ht="42.75" hidden="1" customHeight="1" x14ac:dyDescent="0.25">
      <c r="A90" s="164">
        <v>45671</v>
      </c>
      <c r="B90" s="163" t="s">
        <v>121</v>
      </c>
      <c r="C90" s="90"/>
      <c r="D90" s="91"/>
      <c r="E90" s="82">
        <f t="shared" si="1"/>
        <v>152051.74</v>
      </c>
      <c r="F90" s="167"/>
      <c r="G90" s="168"/>
      <c r="H90" s="169"/>
      <c r="I90" s="170"/>
    </row>
    <row r="91" spans="1:9" s="166" customFormat="1" ht="42.75" hidden="1" customHeight="1" x14ac:dyDescent="0.25">
      <c r="A91" s="164">
        <v>45671</v>
      </c>
      <c r="B91" s="163" t="s">
        <v>144</v>
      </c>
      <c r="C91" s="90"/>
      <c r="D91" s="91"/>
      <c r="E91" s="82">
        <f t="shared" si="1"/>
        <v>152051.74</v>
      </c>
      <c r="F91" s="167"/>
      <c r="G91" s="168"/>
      <c r="H91" s="169"/>
      <c r="I91" s="170"/>
    </row>
    <row r="92" spans="1:9" s="166" customFormat="1" ht="42.75" hidden="1" customHeight="1" x14ac:dyDescent="0.25">
      <c r="A92" s="164">
        <v>45672</v>
      </c>
      <c r="B92" s="163" t="s">
        <v>159</v>
      </c>
      <c r="C92" s="90">
        <v>30000</v>
      </c>
      <c r="D92" s="91"/>
      <c r="E92" s="82">
        <f t="shared" si="1"/>
        <v>122051.73999999999</v>
      </c>
      <c r="F92" s="167"/>
      <c r="G92" s="168"/>
      <c r="H92" s="169"/>
      <c r="I92" s="170"/>
    </row>
    <row r="93" spans="1:9" s="166" customFormat="1" ht="42.75" hidden="1" customHeight="1" x14ac:dyDescent="0.25">
      <c r="A93" s="164">
        <v>45672</v>
      </c>
      <c r="B93" s="163" t="s">
        <v>121</v>
      </c>
      <c r="C93" s="90"/>
      <c r="D93" s="91"/>
      <c r="E93" s="82">
        <f t="shared" si="1"/>
        <v>122051.73999999999</v>
      </c>
      <c r="F93" s="167"/>
      <c r="G93" s="168"/>
      <c r="H93" s="169"/>
      <c r="I93" s="170"/>
    </row>
    <row r="94" spans="1:9" s="166" customFormat="1" ht="42.75" hidden="1" customHeight="1" x14ac:dyDescent="0.25">
      <c r="A94" s="164">
        <v>45672</v>
      </c>
      <c r="B94" s="163" t="s">
        <v>119</v>
      </c>
      <c r="C94" s="90"/>
      <c r="D94" s="91"/>
      <c r="E94" s="82">
        <f t="shared" si="1"/>
        <v>122051.73999999999</v>
      </c>
      <c r="F94" s="167"/>
      <c r="G94" s="168"/>
      <c r="H94" s="169"/>
      <c r="I94" s="170"/>
    </row>
    <row r="95" spans="1:9" s="166" customFormat="1" ht="42.75" hidden="1" customHeight="1" x14ac:dyDescent="0.25">
      <c r="A95" s="164">
        <v>45672</v>
      </c>
      <c r="B95" s="163" t="s">
        <v>160</v>
      </c>
      <c r="C95" s="90">
        <v>30000</v>
      </c>
      <c r="D95" s="91"/>
      <c r="E95" s="82">
        <f t="shared" si="1"/>
        <v>92051.739999999991</v>
      </c>
      <c r="F95" s="167"/>
      <c r="G95" s="168"/>
      <c r="H95" s="169"/>
      <c r="I95" s="170"/>
    </row>
    <row r="96" spans="1:9" s="166" customFormat="1" ht="42.75" hidden="1" customHeight="1" x14ac:dyDescent="0.25">
      <c r="A96" s="164">
        <v>45672</v>
      </c>
      <c r="B96" s="163" t="s">
        <v>68</v>
      </c>
      <c r="C96" s="90"/>
      <c r="D96" s="91"/>
      <c r="E96" s="82">
        <f t="shared" si="1"/>
        <v>92051.739999999991</v>
      </c>
      <c r="F96" s="167"/>
      <c r="G96" s="168"/>
      <c r="H96" s="169"/>
      <c r="I96" s="170"/>
    </row>
    <row r="97" spans="1:9" s="166" customFormat="1" ht="42.75" hidden="1" customHeight="1" x14ac:dyDescent="0.25">
      <c r="A97" s="164">
        <v>45672</v>
      </c>
      <c r="B97" s="163" t="s">
        <v>121</v>
      </c>
      <c r="C97" s="90"/>
      <c r="D97" s="91"/>
      <c r="E97" s="82">
        <f t="shared" si="1"/>
        <v>92051.739999999991</v>
      </c>
      <c r="F97" s="167"/>
      <c r="G97" s="168"/>
      <c r="H97" s="169"/>
      <c r="I97" s="170"/>
    </row>
    <row r="98" spans="1:9" s="166" customFormat="1" ht="42.75" hidden="1" customHeight="1" x14ac:dyDescent="0.25">
      <c r="A98" s="164">
        <v>45672</v>
      </c>
      <c r="B98" s="163" t="s">
        <v>128</v>
      </c>
      <c r="C98" s="90">
        <v>12000</v>
      </c>
      <c r="D98" s="91"/>
      <c r="E98" s="82">
        <f t="shared" si="1"/>
        <v>80051.739999999991</v>
      </c>
      <c r="F98" s="167"/>
      <c r="G98" s="168"/>
      <c r="H98" s="169"/>
      <c r="I98" s="170"/>
    </row>
    <row r="99" spans="1:9" s="166" customFormat="1" ht="42.75" hidden="1" customHeight="1" x14ac:dyDescent="0.25">
      <c r="A99" s="164">
        <v>45672</v>
      </c>
      <c r="B99" s="163" t="s">
        <v>121</v>
      </c>
      <c r="C99" s="90"/>
      <c r="D99" s="91"/>
      <c r="E99" s="82">
        <f t="shared" si="1"/>
        <v>80051.739999999991</v>
      </c>
      <c r="F99" s="167"/>
      <c r="G99" s="168"/>
      <c r="H99" s="169"/>
      <c r="I99" s="170"/>
    </row>
    <row r="100" spans="1:9" s="166" customFormat="1" ht="42.75" hidden="1" customHeight="1" x14ac:dyDescent="0.25">
      <c r="A100" s="164">
        <v>45672</v>
      </c>
      <c r="B100" s="163" t="s">
        <v>119</v>
      </c>
      <c r="C100" s="90"/>
      <c r="D100" s="91"/>
      <c r="E100" s="82">
        <f t="shared" si="1"/>
        <v>80051.739999999991</v>
      </c>
      <c r="F100" s="167"/>
      <c r="G100" s="168"/>
      <c r="H100" s="169"/>
      <c r="I100" s="170"/>
    </row>
    <row r="101" spans="1:9" s="166" customFormat="1" ht="42.75" hidden="1" customHeight="1" x14ac:dyDescent="0.25">
      <c r="A101" s="164">
        <v>45673</v>
      </c>
      <c r="B101" s="163" t="s">
        <v>128</v>
      </c>
      <c r="C101" s="90">
        <v>25000</v>
      </c>
      <c r="D101" s="91"/>
      <c r="E101" s="82">
        <f t="shared" si="1"/>
        <v>55051.739999999991</v>
      </c>
      <c r="F101" s="167"/>
      <c r="G101" s="168"/>
      <c r="H101" s="169"/>
      <c r="I101" s="170"/>
    </row>
    <row r="102" spans="1:9" s="166" customFormat="1" ht="42.75" hidden="1" customHeight="1" x14ac:dyDescent="0.25">
      <c r="A102" s="164">
        <v>45673</v>
      </c>
      <c r="B102" s="163" t="s">
        <v>121</v>
      </c>
      <c r="C102" s="90"/>
      <c r="D102" s="91"/>
      <c r="E102" s="82">
        <f t="shared" si="1"/>
        <v>55051.739999999991</v>
      </c>
      <c r="F102" s="167"/>
      <c r="G102" s="168"/>
      <c r="H102" s="169"/>
      <c r="I102" s="170"/>
    </row>
    <row r="103" spans="1:9" s="166" customFormat="1" ht="42.75" hidden="1" customHeight="1" x14ac:dyDescent="0.25">
      <c r="A103" s="164">
        <v>45673</v>
      </c>
      <c r="B103" s="163" t="s">
        <v>119</v>
      </c>
      <c r="C103" s="90"/>
      <c r="D103" s="91"/>
      <c r="E103" s="82">
        <f t="shared" si="1"/>
        <v>55051.739999999991</v>
      </c>
      <c r="F103" s="167"/>
      <c r="G103" s="168"/>
      <c r="H103" s="169"/>
      <c r="I103" s="170"/>
    </row>
    <row r="104" spans="1:9" s="166" customFormat="1" ht="42.75" hidden="1" customHeight="1" x14ac:dyDescent="0.25">
      <c r="A104" s="164">
        <v>45674</v>
      </c>
      <c r="B104" s="163" t="s">
        <v>161</v>
      </c>
      <c r="C104" s="90">
        <v>6085</v>
      </c>
      <c r="D104" s="91"/>
      <c r="E104" s="82">
        <f t="shared" si="1"/>
        <v>48966.739999999991</v>
      </c>
      <c r="F104" s="167"/>
      <c r="G104" s="168"/>
      <c r="H104" s="169"/>
      <c r="I104" s="170"/>
    </row>
    <row r="105" spans="1:9" s="166" customFormat="1" ht="42.75" customHeight="1" x14ac:dyDescent="0.25">
      <c r="A105" s="164">
        <v>45674</v>
      </c>
      <c r="B105" s="163" t="s">
        <v>162</v>
      </c>
      <c r="C105" s="90"/>
      <c r="D105" s="173">
        <v>7656</v>
      </c>
      <c r="E105" s="82">
        <f t="shared" si="1"/>
        <v>56622.739999999991</v>
      </c>
      <c r="F105" s="188">
        <v>103</v>
      </c>
      <c r="G105" s="189">
        <v>4072</v>
      </c>
      <c r="H105" s="190" t="s">
        <v>70</v>
      </c>
      <c r="I105" s="191" t="s">
        <v>39</v>
      </c>
    </row>
    <row r="106" spans="1:9" s="166" customFormat="1" ht="42.75" hidden="1" customHeight="1" x14ac:dyDescent="0.25">
      <c r="A106" s="164">
        <v>45674</v>
      </c>
      <c r="B106" s="163" t="s">
        <v>69</v>
      </c>
      <c r="C106" s="90"/>
      <c r="D106" s="91">
        <v>180000</v>
      </c>
      <c r="E106" s="82">
        <f t="shared" si="1"/>
        <v>236622.74</v>
      </c>
      <c r="F106" s="167"/>
      <c r="G106" s="168"/>
      <c r="H106" s="169"/>
      <c r="I106" s="170"/>
    </row>
    <row r="107" spans="1:9" s="166" customFormat="1" ht="42.75" customHeight="1" x14ac:dyDescent="0.25">
      <c r="A107" s="164">
        <v>45674</v>
      </c>
      <c r="B107" s="163" t="s">
        <v>163</v>
      </c>
      <c r="C107" s="90"/>
      <c r="D107" s="173">
        <v>36540</v>
      </c>
      <c r="E107" s="82">
        <f t="shared" si="1"/>
        <v>273162.74</v>
      </c>
      <c r="F107" s="188">
        <v>402</v>
      </c>
      <c r="G107" s="189">
        <v>4073</v>
      </c>
      <c r="H107" s="190" t="s">
        <v>71</v>
      </c>
      <c r="I107" s="191" t="s">
        <v>39</v>
      </c>
    </row>
    <row r="108" spans="1:9" s="166" customFormat="1" ht="42.75" hidden="1" customHeight="1" x14ac:dyDescent="0.25">
      <c r="A108" s="164">
        <v>45674</v>
      </c>
      <c r="B108" s="163" t="s">
        <v>164</v>
      </c>
      <c r="C108" s="90">
        <v>166974.92000000001</v>
      </c>
      <c r="D108" s="91"/>
      <c r="E108" s="82">
        <f t="shared" si="1"/>
        <v>106187.81999999998</v>
      </c>
      <c r="F108" s="167"/>
      <c r="G108" s="168"/>
      <c r="H108" s="169"/>
      <c r="I108" s="170"/>
    </row>
    <row r="109" spans="1:9" s="166" customFormat="1" ht="42.75" customHeight="1" x14ac:dyDescent="0.25">
      <c r="A109" s="164">
        <v>45674</v>
      </c>
      <c r="B109" s="163" t="s">
        <v>165</v>
      </c>
      <c r="C109" s="90"/>
      <c r="D109" s="173">
        <v>24360</v>
      </c>
      <c r="E109" s="82">
        <f t="shared" si="1"/>
        <v>130547.81999999998</v>
      </c>
      <c r="F109" s="188">
        <v>371</v>
      </c>
      <c r="G109" s="189">
        <v>4079</v>
      </c>
      <c r="H109" s="190" t="s">
        <v>77</v>
      </c>
      <c r="I109" s="191" t="s">
        <v>39</v>
      </c>
    </row>
    <row r="110" spans="1:9" s="166" customFormat="1" ht="42.75" hidden="1" customHeight="1" x14ac:dyDescent="0.25">
      <c r="A110" s="164">
        <v>45674</v>
      </c>
      <c r="B110" s="163" t="s">
        <v>166</v>
      </c>
      <c r="C110" s="90">
        <v>19093.599999999999</v>
      </c>
      <c r="D110" s="91"/>
      <c r="E110" s="82">
        <f t="shared" si="1"/>
        <v>111454.21999999997</v>
      </c>
      <c r="F110" s="167"/>
      <c r="G110" s="168"/>
      <c r="H110" s="169"/>
      <c r="I110" s="170"/>
    </row>
    <row r="111" spans="1:9" s="166" customFormat="1" ht="42.75" hidden="1" customHeight="1" x14ac:dyDescent="0.25">
      <c r="A111" s="164">
        <v>45674</v>
      </c>
      <c r="B111" s="163" t="s">
        <v>121</v>
      </c>
      <c r="C111" s="90"/>
      <c r="D111" s="91"/>
      <c r="E111" s="82">
        <f t="shared" si="1"/>
        <v>111454.21999999997</v>
      </c>
      <c r="F111" s="167"/>
      <c r="G111" s="168"/>
      <c r="H111" s="169"/>
      <c r="I111" s="170"/>
    </row>
    <row r="112" spans="1:9" s="166" customFormat="1" ht="42.75" hidden="1" customHeight="1" x14ac:dyDescent="0.25">
      <c r="A112" s="164">
        <v>45674</v>
      </c>
      <c r="B112" s="163" t="s">
        <v>119</v>
      </c>
      <c r="C112" s="90"/>
      <c r="D112" s="91"/>
      <c r="E112" s="82">
        <f t="shared" si="1"/>
        <v>111454.21999999997</v>
      </c>
      <c r="F112" s="167"/>
      <c r="G112" s="168"/>
      <c r="H112" s="169"/>
      <c r="I112" s="170"/>
    </row>
    <row r="113" spans="1:9" s="166" customFormat="1" ht="42.75" hidden="1" customHeight="1" x14ac:dyDescent="0.25">
      <c r="A113" s="164">
        <v>45674</v>
      </c>
      <c r="B113" s="163" t="s">
        <v>128</v>
      </c>
      <c r="C113" s="90">
        <v>30000</v>
      </c>
      <c r="D113" s="91"/>
      <c r="E113" s="82">
        <f t="shared" si="1"/>
        <v>81454.219999999972</v>
      </c>
      <c r="F113" s="167"/>
      <c r="G113" s="168"/>
      <c r="H113" s="169"/>
      <c r="I113" s="170"/>
    </row>
    <row r="114" spans="1:9" s="166" customFormat="1" ht="42.75" hidden="1" customHeight="1" x14ac:dyDescent="0.25">
      <c r="A114" s="164">
        <v>45674</v>
      </c>
      <c r="B114" s="163" t="s">
        <v>121</v>
      </c>
      <c r="C114" s="90"/>
      <c r="D114" s="91"/>
      <c r="E114" s="82">
        <f t="shared" si="1"/>
        <v>81454.219999999972</v>
      </c>
      <c r="F114" s="167"/>
      <c r="G114" s="168"/>
      <c r="H114" s="169"/>
      <c r="I114" s="170"/>
    </row>
    <row r="115" spans="1:9" s="166" customFormat="1" ht="42.75" hidden="1" customHeight="1" x14ac:dyDescent="0.25">
      <c r="A115" s="164">
        <v>45674</v>
      </c>
      <c r="B115" s="163" t="s">
        <v>119</v>
      </c>
      <c r="C115" s="90"/>
      <c r="D115" s="91"/>
      <c r="E115" s="82">
        <f t="shared" si="1"/>
        <v>81454.219999999972</v>
      </c>
      <c r="F115" s="167"/>
      <c r="G115" s="168"/>
      <c r="H115" s="169"/>
      <c r="I115" s="170"/>
    </row>
    <row r="116" spans="1:9" s="166" customFormat="1" ht="42.75" hidden="1" customHeight="1" x14ac:dyDescent="0.25">
      <c r="A116" s="164">
        <v>45674</v>
      </c>
      <c r="B116" s="163" t="s">
        <v>167</v>
      </c>
      <c r="C116" s="90">
        <v>612</v>
      </c>
      <c r="D116" s="91"/>
      <c r="E116" s="82">
        <f t="shared" si="1"/>
        <v>80842.219999999972</v>
      </c>
      <c r="F116" s="167"/>
      <c r="G116" s="168"/>
      <c r="H116" s="169"/>
      <c r="I116" s="170"/>
    </row>
    <row r="117" spans="1:9" s="166" customFormat="1" ht="42.75" hidden="1" customHeight="1" x14ac:dyDescent="0.25">
      <c r="A117" s="164">
        <v>45674</v>
      </c>
      <c r="B117" s="163" t="s">
        <v>37</v>
      </c>
      <c r="C117" s="90"/>
      <c r="D117" s="91"/>
      <c r="E117" s="82">
        <f t="shared" si="1"/>
        <v>80842.219999999972</v>
      </c>
      <c r="F117" s="167"/>
      <c r="G117" s="168"/>
      <c r="H117" s="169"/>
      <c r="I117" s="170"/>
    </row>
    <row r="118" spans="1:9" s="166" customFormat="1" ht="42.75" hidden="1" customHeight="1" x14ac:dyDescent="0.25">
      <c r="A118" s="164">
        <v>45674</v>
      </c>
      <c r="B118" s="163" t="s">
        <v>38</v>
      </c>
      <c r="C118" s="90"/>
      <c r="D118" s="91"/>
      <c r="E118" s="82">
        <f t="shared" si="1"/>
        <v>80842.219999999972</v>
      </c>
      <c r="F118" s="167"/>
      <c r="G118" s="168"/>
      <c r="H118" s="169"/>
      <c r="I118" s="170"/>
    </row>
    <row r="119" spans="1:9" s="166" customFormat="1" ht="42.75" hidden="1" customHeight="1" x14ac:dyDescent="0.25">
      <c r="A119" s="164">
        <v>45674</v>
      </c>
      <c r="B119" s="163" t="s">
        <v>168</v>
      </c>
      <c r="C119" s="90">
        <v>2296.8000000000002</v>
      </c>
      <c r="D119" s="91"/>
      <c r="E119" s="82">
        <f t="shared" si="1"/>
        <v>78545.419999999969</v>
      </c>
      <c r="F119" s="167"/>
      <c r="G119" s="168"/>
      <c r="H119" s="169"/>
      <c r="I119" s="170"/>
    </row>
    <row r="120" spans="1:9" s="166" customFormat="1" ht="42.75" hidden="1" customHeight="1" x14ac:dyDescent="0.25">
      <c r="A120" s="164">
        <v>45674</v>
      </c>
      <c r="B120" s="163" t="s">
        <v>37</v>
      </c>
      <c r="C120" s="90"/>
      <c r="D120" s="91"/>
      <c r="E120" s="82">
        <f t="shared" si="1"/>
        <v>78545.419999999969</v>
      </c>
      <c r="F120" s="167"/>
      <c r="G120" s="168"/>
      <c r="H120" s="169"/>
      <c r="I120" s="170"/>
    </row>
    <row r="121" spans="1:9" s="166" customFormat="1" ht="42.75" hidden="1" customHeight="1" x14ac:dyDescent="0.25">
      <c r="A121" s="164">
        <v>45674</v>
      </c>
      <c r="B121" s="163" t="s">
        <v>38</v>
      </c>
      <c r="C121" s="90"/>
      <c r="D121" s="91"/>
      <c r="E121" s="82">
        <f t="shared" si="1"/>
        <v>78545.419999999969</v>
      </c>
      <c r="F121" s="167"/>
      <c r="G121" s="168"/>
      <c r="H121" s="169"/>
      <c r="I121" s="170"/>
    </row>
    <row r="122" spans="1:9" s="166" customFormat="1" ht="42.75" hidden="1" customHeight="1" x14ac:dyDescent="0.25">
      <c r="A122" s="164">
        <v>45675</v>
      </c>
      <c r="B122" s="163" t="s">
        <v>169</v>
      </c>
      <c r="C122" s="90">
        <v>7689.2</v>
      </c>
      <c r="D122" s="91"/>
      <c r="E122" s="82">
        <f t="shared" si="1"/>
        <v>70856.219999999972</v>
      </c>
      <c r="F122" s="167"/>
      <c r="G122" s="168"/>
      <c r="H122" s="169"/>
      <c r="I122" s="170"/>
    </row>
    <row r="123" spans="1:9" s="166" customFormat="1" ht="42.75" hidden="1" customHeight="1" x14ac:dyDescent="0.25">
      <c r="A123" s="164">
        <v>45675</v>
      </c>
      <c r="B123" s="163" t="s">
        <v>170</v>
      </c>
      <c r="C123" s="90">
        <v>1838.69</v>
      </c>
      <c r="D123" s="91"/>
      <c r="E123" s="82">
        <f t="shared" si="1"/>
        <v>69017.52999999997</v>
      </c>
      <c r="F123" s="167"/>
      <c r="G123" s="168"/>
      <c r="H123" s="169"/>
      <c r="I123" s="170"/>
    </row>
    <row r="124" spans="1:9" s="166" customFormat="1" ht="42.75" hidden="1" customHeight="1" x14ac:dyDescent="0.25">
      <c r="A124" s="164">
        <v>45675</v>
      </c>
      <c r="B124" s="163" t="s">
        <v>170</v>
      </c>
      <c r="C124" s="90">
        <v>1468.91</v>
      </c>
      <c r="D124" s="91"/>
      <c r="E124" s="82">
        <f t="shared" si="1"/>
        <v>67548.619999999966</v>
      </c>
      <c r="F124" s="167"/>
      <c r="G124" s="168"/>
      <c r="H124" s="169"/>
      <c r="I124" s="170"/>
    </row>
    <row r="125" spans="1:9" s="166" customFormat="1" ht="42.75" hidden="1" customHeight="1" x14ac:dyDescent="0.25">
      <c r="A125" s="164">
        <v>45675</v>
      </c>
      <c r="B125" s="163" t="s">
        <v>171</v>
      </c>
      <c r="C125" s="90">
        <v>69</v>
      </c>
      <c r="D125" s="91"/>
      <c r="E125" s="82">
        <f t="shared" si="1"/>
        <v>67479.619999999966</v>
      </c>
      <c r="F125" s="167"/>
      <c r="G125" s="168"/>
      <c r="H125" s="169"/>
      <c r="I125" s="170"/>
    </row>
    <row r="126" spans="1:9" s="166" customFormat="1" ht="42.75" hidden="1" customHeight="1" x14ac:dyDescent="0.25">
      <c r="A126" s="164">
        <v>45675</v>
      </c>
      <c r="B126" s="163" t="s">
        <v>172</v>
      </c>
      <c r="C126" s="90">
        <v>2200</v>
      </c>
      <c r="D126" s="91"/>
      <c r="E126" s="82">
        <f t="shared" si="1"/>
        <v>65279.619999999966</v>
      </c>
      <c r="F126" s="167"/>
      <c r="G126" s="168"/>
      <c r="H126" s="169"/>
      <c r="I126" s="170"/>
    </row>
    <row r="127" spans="1:9" s="166" customFormat="1" ht="42.75" hidden="1" customHeight="1" x14ac:dyDescent="0.25">
      <c r="A127" s="164">
        <v>45675</v>
      </c>
      <c r="B127" s="163" t="s">
        <v>121</v>
      </c>
      <c r="C127" s="90"/>
      <c r="D127" s="91"/>
      <c r="E127" s="82">
        <f t="shared" si="1"/>
        <v>65279.619999999966</v>
      </c>
      <c r="F127" s="167"/>
      <c r="G127" s="168"/>
      <c r="H127" s="169"/>
      <c r="I127" s="170"/>
    </row>
    <row r="128" spans="1:9" s="166" customFormat="1" ht="42.75" hidden="1" customHeight="1" x14ac:dyDescent="0.25">
      <c r="A128" s="164">
        <v>45675</v>
      </c>
      <c r="B128" s="163" t="s">
        <v>119</v>
      </c>
      <c r="C128" s="90"/>
      <c r="D128" s="91"/>
      <c r="E128" s="82">
        <f t="shared" si="1"/>
        <v>65279.619999999966</v>
      </c>
      <c r="F128" s="167"/>
      <c r="G128" s="168"/>
      <c r="H128" s="169"/>
      <c r="I128" s="170"/>
    </row>
    <row r="129" spans="1:9" s="166" customFormat="1" ht="42.75" hidden="1" customHeight="1" x14ac:dyDescent="0.25">
      <c r="A129" s="164">
        <v>45675</v>
      </c>
      <c r="B129" s="163" t="s">
        <v>173</v>
      </c>
      <c r="C129" s="90"/>
      <c r="D129" s="91">
        <v>2200</v>
      </c>
      <c r="E129" s="82">
        <f t="shared" si="1"/>
        <v>67479.619999999966</v>
      </c>
      <c r="F129" s="167"/>
      <c r="G129" s="168"/>
      <c r="H129" s="169"/>
      <c r="I129" s="170"/>
    </row>
    <row r="130" spans="1:9" s="166" customFormat="1" ht="42.75" hidden="1" customHeight="1" x14ac:dyDescent="0.25">
      <c r="A130" s="164">
        <v>45676</v>
      </c>
      <c r="B130" s="163" t="s">
        <v>174</v>
      </c>
      <c r="C130" s="90">
        <v>4900</v>
      </c>
      <c r="D130" s="91"/>
      <c r="E130" s="82">
        <f t="shared" si="1"/>
        <v>62579.619999999966</v>
      </c>
      <c r="F130" s="167"/>
      <c r="G130" s="168"/>
      <c r="H130" s="169"/>
      <c r="I130" s="170"/>
    </row>
    <row r="131" spans="1:9" s="166" customFormat="1" ht="42.75" hidden="1" customHeight="1" x14ac:dyDescent="0.25">
      <c r="A131" s="164">
        <v>45676</v>
      </c>
      <c r="B131" s="163" t="s">
        <v>175</v>
      </c>
      <c r="C131" s="90">
        <v>2492.09</v>
      </c>
      <c r="D131" s="91"/>
      <c r="E131" s="82">
        <f t="shared" si="1"/>
        <v>60087.52999999997</v>
      </c>
      <c r="F131" s="167"/>
      <c r="G131" s="168"/>
      <c r="H131" s="169"/>
      <c r="I131" s="170"/>
    </row>
    <row r="132" spans="1:9" s="166" customFormat="1" ht="42.75" hidden="1" customHeight="1" x14ac:dyDescent="0.25">
      <c r="A132" s="164">
        <v>45676</v>
      </c>
      <c r="B132" s="163" t="s">
        <v>176</v>
      </c>
      <c r="C132" s="90">
        <v>1681.65</v>
      </c>
      <c r="D132" s="91"/>
      <c r="E132" s="82">
        <f t="shared" si="1"/>
        <v>58405.879999999968</v>
      </c>
      <c r="F132" s="167"/>
      <c r="G132" s="168"/>
      <c r="H132" s="169"/>
      <c r="I132" s="170"/>
    </row>
    <row r="133" spans="1:9" s="166" customFormat="1" ht="42.75" hidden="1" customHeight="1" x14ac:dyDescent="0.25">
      <c r="A133" s="164">
        <v>45677</v>
      </c>
      <c r="B133" s="163" t="s">
        <v>177</v>
      </c>
      <c r="C133" s="90">
        <v>25310.74</v>
      </c>
      <c r="D133" s="91"/>
      <c r="E133" s="82">
        <f t="shared" si="1"/>
        <v>33095.13999999997</v>
      </c>
      <c r="F133" s="167"/>
      <c r="G133" s="168"/>
      <c r="H133" s="169"/>
      <c r="I133" s="170"/>
    </row>
    <row r="134" spans="1:9" s="166" customFormat="1" ht="42.75" hidden="1" customHeight="1" x14ac:dyDescent="0.25">
      <c r="A134" s="164">
        <v>45677</v>
      </c>
      <c r="B134" s="163" t="s">
        <v>121</v>
      </c>
      <c r="C134" s="90"/>
      <c r="D134" s="91"/>
      <c r="E134" s="82">
        <f t="shared" si="1"/>
        <v>33095.13999999997</v>
      </c>
      <c r="F134" s="167"/>
      <c r="G134" s="168"/>
      <c r="H134" s="169"/>
      <c r="I134" s="170"/>
    </row>
    <row r="135" spans="1:9" s="166" customFormat="1" ht="42.75" hidden="1" customHeight="1" x14ac:dyDescent="0.25">
      <c r="A135" s="164">
        <v>45677</v>
      </c>
      <c r="B135" s="163" t="s">
        <v>119</v>
      </c>
      <c r="C135" s="90"/>
      <c r="D135" s="91"/>
      <c r="E135" s="82">
        <f t="shared" ref="E135:E198" si="2">E134-C135+D135</f>
        <v>33095.13999999997</v>
      </c>
      <c r="F135" s="167"/>
      <c r="G135" s="168"/>
      <c r="H135" s="169"/>
      <c r="I135" s="170"/>
    </row>
    <row r="136" spans="1:9" s="166" customFormat="1" ht="42.75" hidden="1" customHeight="1" x14ac:dyDescent="0.25">
      <c r="A136" s="164">
        <v>45677</v>
      </c>
      <c r="B136" s="163" t="s">
        <v>145</v>
      </c>
      <c r="C136" s="90"/>
      <c r="D136" s="91">
        <v>28000</v>
      </c>
      <c r="E136" s="82">
        <f t="shared" si="2"/>
        <v>61095.13999999997</v>
      </c>
      <c r="F136" s="167"/>
      <c r="G136" s="168"/>
      <c r="H136" s="169"/>
      <c r="I136" s="170"/>
    </row>
    <row r="137" spans="1:9" s="166" customFormat="1" ht="42.75" customHeight="1" x14ac:dyDescent="0.25">
      <c r="A137" s="164">
        <v>45677</v>
      </c>
      <c r="B137" s="163" t="s">
        <v>178</v>
      </c>
      <c r="C137" s="90"/>
      <c r="D137" s="173">
        <v>77488</v>
      </c>
      <c r="E137" s="82">
        <f t="shared" si="2"/>
        <v>138583.13999999996</v>
      </c>
      <c r="F137" s="188">
        <v>266</v>
      </c>
      <c r="G137" s="189">
        <v>4080</v>
      </c>
      <c r="H137" s="190" t="s">
        <v>79</v>
      </c>
      <c r="I137" s="191" t="s">
        <v>78</v>
      </c>
    </row>
    <row r="138" spans="1:9" s="166" customFormat="1" ht="42.75" hidden="1" customHeight="1" x14ac:dyDescent="0.25">
      <c r="A138" s="164">
        <v>45677</v>
      </c>
      <c r="B138" s="163" t="s">
        <v>128</v>
      </c>
      <c r="C138" s="90">
        <v>22000</v>
      </c>
      <c r="D138" s="91"/>
      <c r="E138" s="82">
        <f t="shared" si="2"/>
        <v>116583.13999999996</v>
      </c>
      <c r="F138" s="167"/>
      <c r="G138" s="168"/>
      <c r="H138" s="169"/>
      <c r="I138" s="170"/>
    </row>
    <row r="139" spans="1:9" s="166" customFormat="1" ht="42.75" hidden="1" customHeight="1" x14ac:dyDescent="0.25">
      <c r="A139" s="164">
        <v>45677</v>
      </c>
      <c r="B139" s="163" t="s">
        <v>121</v>
      </c>
      <c r="C139" s="90"/>
      <c r="D139" s="91"/>
      <c r="E139" s="82">
        <f t="shared" si="2"/>
        <v>116583.13999999996</v>
      </c>
      <c r="F139" s="167"/>
      <c r="G139" s="168"/>
      <c r="H139" s="169"/>
      <c r="I139" s="170"/>
    </row>
    <row r="140" spans="1:9" s="166" customFormat="1" ht="42.75" hidden="1" customHeight="1" x14ac:dyDescent="0.25">
      <c r="A140" s="164">
        <v>45677</v>
      </c>
      <c r="B140" s="163" t="s">
        <v>119</v>
      </c>
      <c r="C140" s="90"/>
      <c r="D140" s="91"/>
      <c r="E140" s="82">
        <f t="shared" si="2"/>
        <v>116583.13999999996</v>
      </c>
      <c r="F140" s="167"/>
      <c r="G140" s="168"/>
      <c r="H140" s="169"/>
      <c r="I140" s="170"/>
    </row>
    <row r="141" spans="1:9" s="166" customFormat="1" ht="42.75" hidden="1" customHeight="1" x14ac:dyDescent="0.25">
      <c r="A141" s="164">
        <v>45678</v>
      </c>
      <c r="B141" s="163" t="s">
        <v>179</v>
      </c>
      <c r="C141" s="90">
        <v>1661.12</v>
      </c>
      <c r="D141" s="91"/>
      <c r="E141" s="82">
        <f t="shared" si="2"/>
        <v>114922.01999999996</v>
      </c>
      <c r="F141" s="167"/>
      <c r="G141" s="168"/>
      <c r="H141" s="169"/>
      <c r="I141" s="170"/>
    </row>
    <row r="142" spans="1:9" s="166" customFormat="1" ht="42.75" hidden="1" customHeight="1" x14ac:dyDescent="0.25">
      <c r="A142" s="164">
        <v>45678</v>
      </c>
      <c r="B142" s="163" t="s">
        <v>180</v>
      </c>
      <c r="C142" s="90">
        <v>1590.89</v>
      </c>
      <c r="D142" s="91"/>
      <c r="E142" s="82">
        <f t="shared" si="2"/>
        <v>113331.12999999996</v>
      </c>
      <c r="F142" s="167"/>
      <c r="G142" s="168"/>
      <c r="H142" s="169"/>
      <c r="I142" s="170"/>
    </row>
    <row r="143" spans="1:9" s="166" customFormat="1" ht="42.75" hidden="1" customHeight="1" x14ac:dyDescent="0.25">
      <c r="A143" s="164">
        <v>45678</v>
      </c>
      <c r="B143" s="163" t="s">
        <v>128</v>
      </c>
      <c r="C143" s="90">
        <v>9100</v>
      </c>
      <c r="D143" s="91"/>
      <c r="E143" s="82">
        <f t="shared" si="2"/>
        <v>104231.12999999996</v>
      </c>
      <c r="F143" s="167"/>
      <c r="G143" s="168"/>
      <c r="H143" s="169"/>
      <c r="I143" s="170"/>
    </row>
    <row r="144" spans="1:9" s="166" customFormat="1" ht="42.75" hidden="1" customHeight="1" x14ac:dyDescent="0.25">
      <c r="A144" s="164">
        <v>45678</v>
      </c>
      <c r="B144" s="163" t="s">
        <v>121</v>
      </c>
      <c r="C144" s="90"/>
      <c r="D144" s="91"/>
      <c r="E144" s="82">
        <f t="shared" si="2"/>
        <v>104231.12999999996</v>
      </c>
      <c r="F144" s="167"/>
      <c r="G144" s="168"/>
      <c r="H144" s="169"/>
      <c r="I144" s="170"/>
    </row>
    <row r="145" spans="1:9" s="166" customFormat="1" ht="42.75" hidden="1" customHeight="1" x14ac:dyDescent="0.25">
      <c r="A145" s="164">
        <v>45678</v>
      </c>
      <c r="B145" s="163" t="s">
        <v>119</v>
      </c>
      <c r="C145" s="90"/>
      <c r="D145" s="91"/>
      <c r="E145" s="82">
        <f t="shared" si="2"/>
        <v>104231.12999999996</v>
      </c>
      <c r="F145" s="167"/>
      <c r="G145" s="168"/>
      <c r="H145" s="169"/>
      <c r="I145" s="170"/>
    </row>
    <row r="146" spans="1:9" s="166" customFormat="1" ht="42.75" hidden="1" customHeight="1" x14ac:dyDescent="0.25">
      <c r="A146" s="164">
        <v>45678</v>
      </c>
      <c r="B146" s="163" t="s">
        <v>181</v>
      </c>
      <c r="C146" s="90">
        <v>92669</v>
      </c>
      <c r="D146" s="91"/>
      <c r="E146" s="82">
        <f t="shared" si="2"/>
        <v>11562.129999999961</v>
      </c>
      <c r="F146" s="167"/>
      <c r="G146" s="168"/>
      <c r="H146" s="169"/>
      <c r="I146" s="170"/>
    </row>
    <row r="147" spans="1:9" s="166" customFormat="1" ht="42.75" hidden="1" customHeight="1" x14ac:dyDescent="0.25">
      <c r="A147" s="164">
        <v>45678</v>
      </c>
      <c r="B147" s="163" t="s">
        <v>182</v>
      </c>
      <c r="C147" s="90">
        <v>5438</v>
      </c>
      <c r="D147" s="91"/>
      <c r="E147" s="82">
        <f t="shared" si="2"/>
        <v>6124.129999999961</v>
      </c>
      <c r="F147" s="167"/>
      <c r="G147" s="168"/>
      <c r="H147" s="169"/>
      <c r="I147" s="170"/>
    </row>
    <row r="148" spans="1:9" s="166" customFormat="1" ht="42.75" customHeight="1" x14ac:dyDescent="0.25">
      <c r="A148" s="164">
        <v>45678</v>
      </c>
      <c r="B148" s="163" t="s">
        <v>183</v>
      </c>
      <c r="C148" s="90"/>
      <c r="D148" s="173">
        <v>45240</v>
      </c>
      <c r="E148" s="82">
        <f t="shared" si="2"/>
        <v>51364.129999999961</v>
      </c>
      <c r="F148" s="188">
        <v>299</v>
      </c>
      <c r="G148" s="189">
        <v>4092</v>
      </c>
      <c r="H148" s="190" t="s">
        <v>80</v>
      </c>
      <c r="I148" s="191" t="s">
        <v>78</v>
      </c>
    </row>
    <row r="149" spans="1:9" s="166" customFormat="1" ht="42.75" hidden="1" customHeight="1" x14ac:dyDescent="0.25">
      <c r="A149" s="164">
        <v>45678</v>
      </c>
      <c r="B149" s="163" t="s">
        <v>184</v>
      </c>
      <c r="C149" s="90">
        <v>10900</v>
      </c>
      <c r="D149" s="91"/>
      <c r="E149" s="82">
        <f t="shared" si="2"/>
        <v>40464.129999999961</v>
      </c>
      <c r="F149" s="167"/>
      <c r="G149" s="168"/>
      <c r="H149" s="169"/>
      <c r="I149" s="170"/>
    </row>
    <row r="150" spans="1:9" s="166" customFormat="1" ht="42.75" hidden="1" customHeight="1" x14ac:dyDescent="0.25">
      <c r="A150" s="164">
        <v>45678</v>
      </c>
      <c r="B150" s="163" t="s">
        <v>121</v>
      </c>
      <c r="C150" s="90"/>
      <c r="D150" s="91"/>
      <c r="E150" s="82">
        <f t="shared" si="2"/>
        <v>40464.129999999961</v>
      </c>
      <c r="F150" s="167"/>
      <c r="G150" s="168"/>
      <c r="H150" s="169"/>
      <c r="I150" s="170"/>
    </row>
    <row r="151" spans="1:9" s="166" customFormat="1" ht="42.75" hidden="1" customHeight="1" x14ac:dyDescent="0.25">
      <c r="A151" s="164">
        <v>45678</v>
      </c>
      <c r="B151" s="163" t="s">
        <v>144</v>
      </c>
      <c r="C151" s="90"/>
      <c r="D151" s="91"/>
      <c r="E151" s="82">
        <f t="shared" si="2"/>
        <v>40464.129999999961</v>
      </c>
      <c r="F151" s="167"/>
      <c r="G151" s="168"/>
      <c r="H151" s="169"/>
      <c r="I151" s="170"/>
    </row>
    <row r="152" spans="1:9" s="166" customFormat="1" ht="42.75" customHeight="1" x14ac:dyDescent="0.25">
      <c r="A152" s="164">
        <v>45678</v>
      </c>
      <c r="B152" s="163" t="s">
        <v>185</v>
      </c>
      <c r="C152" s="90"/>
      <c r="D152" s="173">
        <v>241860</v>
      </c>
      <c r="E152" s="82">
        <f t="shared" si="2"/>
        <v>282324.12999999995</v>
      </c>
      <c r="F152" s="188">
        <v>163</v>
      </c>
      <c r="G152" s="189">
        <v>4082</v>
      </c>
      <c r="H152" s="190" t="s">
        <v>81</v>
      </c>
      <c r="I152" s="191" t="s">
        <v>39</v>
      </c>
    </row>
    <row r="153" spans="1:9" s="166" customFormat="1" ht="42.75" hidden="1" customHeight="1" x14ac:dyDescent="0.25">
      <c r="A153" s="164">
        <v>45679</v>
      </c>
      <c r="B153" s="163" t="s">
        <v>186</v>
      </c>
      <c r="C153" s="90">
        <v>944.59</v>
      </c>
      <c r="D153" s="91"/>
      <c r="E153" s="82">
        <f t="shared" si="2"/>
        <v>281379.53999999992</v>
      </c>
      <c r="F153" s="167"/>
      <c r="G153" s="168"/>
      <c r="H153" s="169"/>
      <c r="I153" s="170"/>
    </row>
    <row r="154" spans="1:9" s="166" customFormat="1" ht="42.75" hidden="1" customHeight="1" x14ac:dyDescent="0.25">
      <c r="A154" s="164">
        <v>45679</v>
      </c>
      <c r="B154" s="163" t="s">
        <v>187</v>
      </c>
      <c r="C154" s="90">
        <v>2610</v>
      </c>
      <c r="D154" s="91"/>
      <c r="E154" s="82">
        <f t="shared" si="2"/>
        <v>278769.53999999992</v>
      </c>
      <c r="F154" s="167"/>
      <c r="G154" s="168"/>
      <c r="H154" s="169"/>
      <c r="I154" s="170"/>
    </row>
    <row r="155" spans="1:9" s="166" customFormat="1" ht="42.75" hidden="1" customHeight="1" x14ac:dyDescent="0.25">
      <c r="A155" s="164">
        <v>45679</v>
      </c>
      <c r="B155" s="163" t="s">
        <v>121</v>
      </c>
      <c r="C155" s="90"/>
      <c r="D155" s="91"/>
      <c r="E155" s="82">
        <f t="shared" si="2"/>
        <v>278769.53999999992</v>
      </c>
      <c r="F155" s="167"/>
      <c r="G155" s="168"/>
      <c r="H155" s="169"/>
      <c r="I155" s="170"/>
    </row>
    <row r="156" spans="1:9" s="166" customFormat="1" ht="42.75" hidden="1" customHeight="1" x14ac:dyDescent="0.25">
      <c r="A156" s="164">
        <v>45679</v>
      </c>
      <c r="B156" s="163" t="s">
        <v>144</v>
      </c>
      <c r="C156" s="90"/>
      <c r="D156" s="91"/>
      <c r="E156" s="82">
        <f t="shared" si="2"/>
        <v>278769.53999999992</v>
      </c>
      <c r="F156" s="167"/>
      <c r="G156" s="168"/>
      <c r="H156" s="169"/>
      <c r="I156" s="170"/>
    </row>
    <row r="157" spans="1:9" s="166" customFormat="1" ht="42.75" hidden="1" customHeight="1" x14ac:dyDescent="0.25">
      <c r="A157" s="164">
        <v>45679</v>
      </c>
      <c r="B157" s="163" t="s">
        <v>188</v>
      </c>
      <c r="C157" s="90">
        <v>37243.75</v>
      </c>
      <c r="D157" s="91"/>
      <c r="E157" s="82">
        <f t="shared" si="2"/>
        <v>241525.78999999992</v>
      </c>
      <c r="F157" s="167"/>
      <c r="G157" s="168"/>
      <c r="H157" s="169"/>
      <c r="I157" s="170"/>
    </row>
    <row r="158" spans="1:9" s="166" customFormat="1" ht="42.75" hidden="1" customHeight="1" x14ac:dyDescent="0.25">
      <c r="A158" s="164">
        <v>45679</v>
      </c>
      <c r="B158" s="163" t="s">
        <v>121</v>
      </c>
      <c r="C158" s="90"/>
      <c r="D158" s="91"/>
      <c r="E158" s="82">
        <f t="shared" si="2"/>
        <v>241525.78999999992</v>
      </c>
      <c r="F158" s="167"/>
      <c r="G158" s="168"/>
      <c r="H158" s="169"/>
      <c r="I158" s="170"/>
    </row>
    <row r="159" spans="1:9" s="166" customFormat="1" ht="42.75" hidden="1" customHeight="1" x14ac:dyDescent="0.25">
      <c r="A159" s="164">
        <v>45679</v>
      </c>
      <c r="B159" s="163" t="s">
        <v>144</v>
      </c>
      <c r="C159" s="90"/>
      <c r="D159" s="91"/>
      <c r="E159" s="82">
        <f t="shared" si="2"/>
        <v>241525.78999999992</v>
      </c>
      <c r="F159" s="167"/>
      <c r="G159" s="168"/>
      <c r="H159" s="169"/>
      <c r="I159" s="170"/>
    </row>
    <row r="160" spans="1:9" s="166" customFormat="1" ht="42.75" customHeight="1" x14ac:dyDescent="0.25">
      <c r="A160" s="164">
        <v>45679</v>
      </c>
      <c r="B160" s="163" t="s">
        <v>189</v>
      </c>
      <c r="C160" s="90"/>
      <c r="D160" s="173">
        <v>6380</v>
      </c>
      <c r="E160" s="82">
        <f t="shared" si="2"/>
        <v>247905.78999999992</v>
      </c>
      <c r="F160" s="188">
        <v>6</v>
      </c>
      <c r="G160" s="189">
        <v>4083</v>
      </c>
      <c r="H160" s="190" t="s">
        <v>83</v>
      </c>
      <c r="I160" s="191" t="s">
        <v>39</v>
      </c>
    </row>
    <row r="161" spans="1:9" s="166" customFormat="1" ht="42.75" hidden="1" customHeight="1" x14ac:dyDescent="0.25">
      <c r="A161" s="164">
        <v>45679</v>
      </c>
      <c r="B161" s="163" t="s">
        <v>130</v>
      </c>
      <c r="C161" s="90">
        <v>15000</v>
      </c>
      <c r="D161" s="91"/>
      <c r="E161" s="82">
        <f t="shared" si="2"/>
        <v>232905.78999999992</v>
      </c>
      <c r="F161" s="167"/>
      <c r="G161" s="168"/>
      <c r="H161" s="169"/>
      <c r="I161" s="170"/>
    </row>
    <row r="162" spans="1:9" s="166" customFormat="1" ht="42.75" hidden="1" customHeight="1" x14ac:dyDescent="0.25">
      <c r="A162" s="164">
        <v>45679</v>
      </c>
      <c r="B162" s="163" t="s">
        <v>121</v>
      </c>
      <c r="C162" s="90"/>
      <c r="D162" s="91"/>
      <c r="E162" s="82">
        <f t="shared" si="2"/>
        <v>232905.78999999992</v>
      </c>
      <c r="F162" s="167"/>
      <c r="G162" s="168"/>
      <c r="H162" s="169"/>
      <c r="I162" s="170"/>
    </row>
    <row r="163" spans="1:9" s="166" customFormat="1" ht="42.75" hidden="1" customHeight="1" x14ac:dyDescent="0.25">
      <c r="A163" s="164">
        <v>45679</v>
      </c>
      <c r="B163" s="163" t="s">
        <v>119</v>
      </c>
      <c r="C163" s="90"/>
      <c r="D163" s="91"/>
      <c r="E163" s="82">
        <f t="shared" si="2"/>
        <v>232905.78999999992</v>
      </c>
      <c r="F163" s="167"/>
      <c r="G163" s="168"/>
      <c r="H163" s="169"/>
      <c r="I163" s="170"/>
    </row>
    <row r="164" spans="1:9" s="166" customFormat="1" ht="42.75" customHeight="1" x14ac:dyDescent="0.25">
      <c r="A164" s="164">
        <v>45680</v>
      </c>
      <c r="B164" s="163" t="s">
        <v>190</v>
      </c>
      <c r="C164" s="90"/>
      <c r="D164" s="173">
        <v>16240</v>
      </c>
      <c r="E164" s="82">
        <f t="shared" si="2"/>
        <v>249145.78999999992</v>
      </c>
      <c r="F164" s="188">
        <v>371</v>
      </c>
      <c r="G164" s="189">
        <v>4086</v>
      </c>
      <c r="H164" s="190" t="s">
        <v>85</v>
      </c>
      <c r="I164" s="191" t="s">
        <v>39</v>
      </c>
    </row>
    <row r="165" spans="1:9" s="166" customFormat="1" ht="42.75" customHeight="1" x14ac:dyDescent="0.25">
      <c r="A165" s="164">
        <v>45680</v>
      </c>
      <c r="B165" s="163" t="s">
        <v>191</v>
      </c>
      <c r="C165" s="90"/>
      <c r="D165" s="173">
        <v>29696</v>
      </c>
      <c r="E165" s="82">
        <f t="shared" si="2"/>
        <v>278841.78999999992</v>
      </c>
      <c r="F165" s="188">
        <v>246</v>
      </c>
      <c r="G165" s="189">
        <v>4087</v>
      </c>
      <c r="H165" s="190" t="s">
        <v>86</v>
      </c>
      <c r="I165" s="191" t="s">
        <v>78</v>
      </c>
    </row>
    <row r="166" spans="1:9" s="166" customFormat="1" ht="42.75" hidden="1" customHeight="1" x14ac:dyDescent="0.25">
      <c r="A166" s="164">
        <v>45680</v>
      </c>
      <c r="B166" s="163" t="s">
        <v>128</v>
      </c>
      <c r="C166" s="90">
        <v>11000</v>
      </c>
      <c r="D166" s="91"/>
      <c r="E166" s="82">
        <f t="shared" si="2"/>
        <v>267841.78999999992</v>
      </c>
      <c r="F166" s="167"/>
      <c r="G166" s="168"/>
      <c r="H166" s="169"/>
      <c r="I166" s="170"/>
    </row>
    <row r="167" spans="1:9" s="166" customFormat="1" ht="42.75" hidden="1" customHeight="1" x14ac:dyDescent="0.25">
      <c r="A167" s="164">
        <v>45680</v>
      </c>
      <c r="B167" s="163" t="s">
        <v>121</v>
      </c>
      <c r="C167" s="90"/>
      <c r="D167" s="91"/>
      <c r="E167" s="82">
        <f t="shared" si="2"/>
        <v>267841.78999999992</v>
      </c>
      <c r="F167" s="167"/>
      <c r="G167" s="168"/>
      <c r="H167" s="169"/>
      <c r="I167" s="170"/>
    </row>
    <row r="168" spans="1:9" s="166" customFormat="1" ht="42.75" hidden="1" customHeight="1" x14ac:dyDescent="0.25">
      <c r="A168" s="164">
        <v>45680</v>
      </c>
      <c r="B168" s="163" t="s">
        <v>119</v>
      </c>
      <c r="C168" s="90"/>
      <c r="D168" s="91"/>
      <c r="E168" s="82">
        <f t="shared" si="2"/>
        <v>267841.78999999992</v>
      </c>
      <c r="F168" s="167"/>
      <c r="G168" s="168"/>
      <c r="H168" s="169"/>
      <c r="I168" s="170"/>
    </row>
    <row r="169" spans="1:9" s="166" customFormat="1" ht="42.75" hidden="1" customHeight="1" x14ac:dyDescent="0.25">
      <c r="A169" s="164">
        <v>45680</v>
      </c>
      <c r="B169" s="163" t="s">
        <v>192</v>
      </c>
      <c r="C169" s="90">
        <v>82500</v>
      </c>
      <c r="D169" s="91"/>
      <c r="E169" s="82">
        <f t="shared" si="2"/>
        <v>185341.78999999992</v>
      </c>
      <c r="F169" s="167"/>
      <c r="G169" s="168"/>
      <c r="H169" s="169"/>
      <c r="I169" s="170"/>
    </row>
    <row r="170" spans="1:9" s="166" customFormat="1" ht="42.75" hidden="1" customHeight="1" x14ac:dyDescent="0.25">
      <c r="A170" s="164">
        <v>45680</v>
      </c>
      <c r="B170" s="163" t="s">
        <v>121</v>
      </c>
      <c r="C170" s="90"/>
      <c r="D170" s="91"/>
      <c r="E170" s="82">
        <f t="shared" si="2"/>
        <v>185341.78999999992</v>
      </c>
      <c r="F170" s="167"/>
      <c r="G170" s="168"/>
      <c r="H170" s="169"/>
      <c r="I170" s="170"/>
    </row>
    <row r="171" spans="1:9" s="166" customFormat="1" ht="42.75" hidden="1" customHeight="1" x14ac:dyDescent="0.25">
      <c r="A171" s="164">
        <v>45680</v>
      </c>
      <c r="B171" s="163" t="s">
        <v>119</v>
      </c>
      <c r="C171" s="90"/>
      <c r="D171" s="91"/>
      <c r="E171" s="82">
        <f t="shared" si="2"/>
        <v>185341.78999999992</v>
      </c>
      <c r="F171" s="167"/>
      <c r="G171" s="168"/>
      <c r="H171" s="169"/>
      <c r="I171" s="170"/>
    </row>
    <row r="172" spans="1:9" s="166" customFormat="1" ht="42.75" customHeight="1" x14ac:dyDescent="0.25">
      <c r="A172" s="164">
        <v>45681</v>
      </c>
      <c r="B172" s="163" t="s">
        <v>193</v>
      </c>
      <c r="C172" s="90"/>
      <c r="D172" s="173">
        <v>80736</v>
      </c>
      <c r="E172" s="82">
        <f t="shared" si="2"/>
        <v>266077.78999999992</v>
      </c>
      <c r="F172" s="188">
        <v>375</v>
      </c>
      <c r="G172" s="189">
        <v>4088</v>
      </c>
      <c r="H172" s="190" t="s">
        <v>87</v>
      </c>
      <c r="I172" s="191" t="s">
        <v>78</v>
      </c>
    </row>
    <row r="173" spans="1:9" s="166" customFormat="1" ht="42.75" hidden="1" customHeight="1" x14ac:dyDescent="0.25">
      <c r="A173" s="164">
        <v>45681</v>
      </c>
      <c r="B173" s="163" t="s">
        <v>170</v>
      </c>
      <c r="C173" s="90">
        <v>5425.79</v>
      </c>
      <c r="D173" s="91"/>
      <c r="E173" s="82">
        <f t="shared" si="2"/>
        <v>260651.99999999991</v>
      </c>
      <c r="F173" s="167"/>
      <c r="G173" s="168"/>
      <c r="H173" s="169"/>
      <c r="I173" s="170"/>
    </row>
    <row r="174" spans="1:9" s="166" customFormat="1" ht="42.75" hidden="1" customHeight="1" x14ac:dyDescent="0.25">
      <c r="A174" s="164">
        <v>45681</v>
      </c>
      <c r="B174" s="163" t="s">
        <v>158</v>
      </c>
      <c r="C174" s="90">
        <v>221.78</v>
      </c>
      <c r="D174" s="91"/>
      <c r="E174" s="82">
        <f t="shared" si="2"/>
        <v>260430.21999999991</v>
      </c>
      <c r="F174" s="167"/>
      <c r="G174" s="168"/>
      <c r="H174" s="169"/>
      <c r="I174" s="170"/>
    </row>
    <row r="175" spans="1:9" s="166" customFormat="1" ht="42.75" customHeight="1" x14ac:dyDescent="0.25">
      <c r="A175" s="164">
        <v>45681</v>
      </c>
      <c r="B175" s="163" t="s">
        <v>132</v>
      </c>
      <c r="C175" s="90"/>
      <c r="D175" s="173">
        <v>11600</v>
      </c>
      <c r="E175" s="82">
        <f t="shared" si="2"/>
        <v>272030.21999999991</v>
      </c>
      <c r="F175" s="188">
        <v>62</v>
      </c>
      <c r="G175" s="189">
        <v>4093</v>
      </c>
      <c r="H175" s="190" t="s">
        <v>99</v>
      </c>
      <c r="I175" s="191" t="s">
        <v>39</v>
      </c>
    </row>
    <row r="176" spans="1:9" s="166" customFormat="1" ht="42.75" hidden="1" customHeight="1" x14ac:dyDescent="0.25">
      <c r="A176" s="164">
        <v>45681</v>
      </c>
      <c r="B176" s="163" t="s">
        <v>194</v>
      </c>
      <c r="C176" s="90">
        <v>3957.05</v>
      </c>
      <c r="D176" s="91"/>
      <c r="E176" s="82">
        <f t="shared" si="2"/>
        <v>268073.16999999993</v>
      </c>
      <c r="F176" s="167"/>
      <c r="G176" s="168"/>
      <c r="H176" s="169"/>
      <c r="I176" s="170"/>
    </row>
    <row r="177" spans="1:9" s="166" customFormat="1" ht="42.75" hidden="1" customHeight="1" x14ac:dyDescent="0.25">
      <c r="A177" s="164">
        <v>45681</v>
      </c>
      <c r="B177" s="163" t="s">
        <v>121</v>
      </c>
      <c r="C177" s="90"/>
      <c r="D177" s="91"/>
      <c r="E177" s="82">
        <f t="shared" si="2"/>
        <v>268073.16999999993</v>
      </c>
      <c r="F177" s="167"/>
      <c r="G177" s="168"/>
      <c r="H177" s="169"/>
      <c r="I177" s="170"/>
    </row>
    <row r="178" spans="1:9" s="166" customFormat="1" ht="42.75" hidden="1" customHeight="1" x14ac:dyDescent="0.25">
      <c r="A178" s="164">
        <v>45681</v>
      </c>
      <c r="B178" s="163" t="s">
        <v>119</v>
      </c>
      <c r="C178" s="90"/>
      <c r="D178" s="91"/>
      <c r="E178" s="82">
        <f t="shared" si="2"/>
        <v>268073.16999999993</v>
      </c>
      <c r="F178" s="167"/>
      <c r="G178" s="168"/>
      <c r="H178" s="169"/>
      <c r="I178" s="170"/>
    </row>
    <row r="179" spans="1:9" s="166" customFormat="1" ht="42.75" hidden="1" customHeight="1" x14ac:dyDescent="0.25">
      <c r="A179" s="164">
        <v>45681</v>
      </c>
      <c r="B179" s="163" t="s">
        <v>195</v>
      </c>
      <c r="C179" s="90">
        <v>31010.15</v>
      </c>
      <c r="D179" s="91"/>
      <c r="E179" s="82">
        <f t="shared" si="2"/>
        <v>237063.01999999993</v>
      </c>
      <c r="F179" s="167"/>
      <c r="G179" s="168"/>
      <c r="H179" s="169"/>
      <c r="I179" s="170"/>
    </row>
    <row r="180" spans="1:9" s="166" customFormat="1" ht="42.75" hidden="1" customHeight="1" x14ac:dyDescent="0.25">
      <c r="A180" s="164">
        <v>45681</v>
      </c>
      <c r="B180" s="163" t="s">
        <v>121</v>
      </c>
      <c r="C180" s="90"/>
      <c r="D180" s="91"/>
      <c r="E180" s="82">
        <f t="shared" si="2"/>
        <v>237063.01999999993</v>
      </c>
      <c r="F180" s="167"/>
      <c r="G180" s="168"/>
      <c r="H180" s="169"/>
      <c r="I180" s="170"/>
    </row>
    <row r="181" spans="1:9" s="166" customFormat="1" ht="42.75" hidden="1" customHeight="1" x14ac:dyDescent="0.25">
      <c r="A181" s="164">
        <v>45681</v>
      </c>
      <c r="B181" s="163" t="s">
        <v>119</v>
      </c>
      <c r="C181" s="90"/>
      <c r="D181" s="91"/>
      <c r="E181" s="82">
        <f t="shared" si="2"/>
        <v>237063.01999999993</v>
      </c>
      <c r="F181" s="167"/>
      <c r="G181" s="168"/>
      <c r="H181" s="169"/>
      <c r="I181" s="170"/>
    </row>
    <row r="182" spans="1:9" s="166" customFormat="1" ht="42.75" hidden="1" customHeight="1" x14ac:dyDescent="0.25">
      <c r="A182" s="164">
        <v>45681</v>
      </c>
      <c r="B182" s="163" t="s">
        <v>196</v>
      </c>
      <c r="C182" s="90">
        <v>1229.5999999999999</v>
      </c>
      <c r="D182" s="91"/>
      <c r="E182" s="82">
        <f t="shared" si="2"/>
        <v>235833.41999999993</v>
      </c>
      <c r="F182" s="167"/>
      <c r="G182" s="168"/>
      <c r="H182" s="169"/>
      <c r="I182" s="170"/>
    </row>
    <row r="183" spans="1:9" s="166" customFormat="1" ht="42.75" hidden="1" customHeight="1" x14ac:dyDescent="0.25">
      <c r="A183" s="164">
        <v>45681</v>
      </c>
      <c r="B183" s="163" t="s">
        <v>121</v>
      </c>
      <c r="C183" s="90"/>
      <c r="D183" s="91"/>
      <c r="E183" s="82">
        <f t="shared" si="2"/>
        <v>235833.41999999993</v>
      </c>
      <c r="F183" s="167"/>
      <c r="G183" s="168"/>
      <c r="H183" s="169"/>
      <c r="I183" s="170"/>
    </row>
    <row r="184" spans="1:9" s="166" customFormat="1" ht="42.75" hidden="1" customHeight="1" x14ac:dyDescent="0.25">
      <c r="A184" s="164">
        <v>45681</v>
      </c>
      <c r="B184" s="163" t="s">
        <v>119</v>
      </c>
      <c r="C184" s="90"/>
      <c r="D184" s="91"/>
      <c r="E184" s="82">
        <f t="shared" si="2"/>
        <v>235833.41999999993</v>
      </c>
      <c r="F184" s="167"/>
      <c r="G184" s="168"/>
      <c r="H184" s="169"/>
      <c r="I184" s="170"/>
    </row>
    <row r="185" spans="1:9" s="166" customFormat="1" ht="42.75" hidden="1" customHeight="1" x14ac:dyDescent="0.25">
      <c r="A185" s="164">
        <v>45681</v>
      </c>
      <c r="B185" s="163" t="s">
        <v>197</v>
      </c>
      <c r="C185" s="90">
        <v>3530.7</v>
      </c>
      <c r="D185" s="91"/>
      <c r="E185" s="82">
        <f t="shared" si="2"/>
        <v>232302.71999999991</v>
      </c>
      <c r="F185" s="167"/>
      <c r="G185" s="168"/>
      <c r="H185" s="169"/>
      <c r="I185" s="170"/>
    </row>
    <row r="186" spans="1:9" s="166" customFormat="1" ht="42.75" hidden="1" customHeight="1" x14ac:dyDescent="0.25">
      <c r="A186" s="164">
        <v>45681</v>
      </c>
      <c r="B186" s="163" t="s">
        <v>121</v>
      </c>
      <c r="C186" s="90"/>
      <c r="D186" s="91"/>
      <c r="E186" s="82">
        <f t="shared" si="2"/>
        <v>232302.71999999991</v>
      </c>
      <c r="F186" s="167"/>
      <c r="G186" s="168"/>
      <c r="H186" s="169"/>
      <c r="I186" s="170"/>
    </row>
    <row r="187" spans="1:9" s="166" customFormat="1" ht="42.75" hidden="1" customHeight="1" x14ac:dyDescent="0.25">
      <c r="A187" s="164">
        <v>45681</v>
      </c>
      <c r="B187" s="163" t="s">
        <v>119</v>
      </c>
      <c r="C187" s="90"/>
      <c r="D187" s="91"/>
      <c r="E187" s="82">
        <f t="shared" si="2"/>
        <v>232302.71999999991</v>
      </c>
      <c r="F187" s="167"/>
      <c r="G187" s="168"/>
      <c r="H187" s="169"/>
      <c r="I187" s="170"/>
    </row>
    <row r="188" spans="1:9" s="166" customFormat="1" ht="42.75" hidden="1" customHeight="1" x14ac:dyDescent="0.25">
      <c r="A188" s="164">
        <v>45681</v>
      </c>
      <c r="B188" s="163" t="s">
        <v>198</v>
      </c>
      <c r="C188" s="90">
        <v>3020.3</v>
      </c>
      <c r="D188" s="91"/>
      <c r="E188" s="82">
        <f t="shared" si="2"/>
        <v>229282.41999999993</v>
      </c>
      <c r="F188" s="167"/>
      <c r="G188" s="168"/>
      <c r="H188" s="169"/>
      <c r="I188" s="170"/>
    </row>
    <row r="189" spans="1:9" s="166" customFormat="1" ht="42.75" hidden="1" customHeight="1" x14ac:dyDescent="0.25">
      <c r="A189" s="164">
        <v>45681</v>
      </c>
      <c r="B189" s="163" t="s">
        <v>121</v>
      </c>
      <c r="C189" s="90"/>
      <c r="D189" s="91"/>
      <c r="E189" s="82">
        <f t="shared" si="2"/>
        <v>229282.41999999993</v>
      </c>
      <c r="F189" s="167"/>
      <c r="G189" s="168"/>
      <c r="H189" s="169"/>
      <c r="I189" s="170"/>
    </row>
    <row r="190" spans="1:9" s="166" customFormat="1" ht="42.75" hidden="1" customHeight="1" x14ac:dyDescent="0.25">
      <c r="A190" s="164">
        <v>45681</v>
      </c>
      <c r="B190" s="163" t="s">
        <v>119</v>
      </c>
      <c r="C190" s="90"/>
      <c r="D190" s="91"/>
      <c r="E190" s="82">
        <f t="shared" si="2"/>
        <v>229282.41999999993</v>
      </c>
      <c r="F190" s="167"/>
      <c r="G190" s="168"/>
      <c r="H190" s="169"/>
      <c r="I190" s="170"/>
    </row>
    <row r="191" spans="1:9" s="166" customFormat="1" ht="42.75" hidden="1" customHeight="1" x14ac:dyDescent="0.25">
      <c r="A191" s="164">
        <v>45681</v>
      </c>
      <c r="B191" s="163" t="s">
        <v>150</v>
      </c>
      <c r="C191" s="90">
        <v>4384.57</v>
      </c>
      <c r="D191" s="91"/>
      <c r="E191" s="82">
        <f t="shared" si="2"/>
        <v>224897.84999999992</v>
      </c>
      <c r="F191" s="167"/>
      <c r="G191" s="168"/>
      <c r="H191" s="169"/>
      <c r="I191" s="170"/>
    </row>
    <row r="192" spans="1:9" s="166" customFormat="1" ht="42.75" hidden="1" customHeight="1" x14ac:dyDescent="0.25">
      <c r="A192" s="164">
        <v>45681</v>
      </c>
      <c r="B192" s="163" t="s">
        <v>121</v>
      </c>
      <c r="C192" s="90"/>
      <c r="D192" s="91"/>
      <c r="E192" s="82">
        <f t="shared" si="2"/>
        <v>224897.84999999992</v>
      </c>
      <c r="F192" s="167"/>
      <c r="G192" s="168"/>
      <c r="H192" s="169"/>
      <c r="I192" s="170"/>
    </row>
    <row r="193" spans="1:9" s="166" customFormat="1" ht="42.75" hidden="1" customHeight="1" x14ac:dyDescent="0.25">
      <c r="A193" s="164">
        <v>45681</v>
      </c>
      <c r="B193" s="163" t="s">
        <v>119</v>
      </c>
      <c r="C193" s="90"/>
      <c r="D193" s="91"/>
      <c r="E193" s="82">
        <f t="shared" si="2"/>
        <v>224897.84999999992</v>
      </c>
      <c r="F193" s="167"/>
      <c r="G193" s="168"/>
      <c r="H193" s="169"/>
      <c r="I193" s="170"/>
    </row>
    <row r="194" spans="1:9" s="166" customFormat="1" ht="42.75" customHeight="1" x14ac:dyDescent="0.25">
      <c r="A194" s="164">
        <v>45681</v>
      </c>
      <c r="B194" s="163" t="s">
        <v>162</v>
      </c>
      <c r="C194" s="90"/>
      <c r="D194" s="173">
        <v>7656</v>
      </c>
      <c r="E194" s="82">
        <f t="shared" si="2"/>
        <v>232553.84999999992</v>
      </c>
      <c r="F194" s="188">
        <v>103</v>
      </c>
      <c r="G194" s="189">
        <v>4094</v>
      </c>
      <c r="H194" s="190" t="s">
        <v>100</v>
      </c>
      <c r="I194" s="191" t="s">
        <v>39</v>
      </c>
    </row>
    <row r="195" spans="1:9" s="166" customFormat="1" ht="42.75" hidden="1" customHeight="1" x14ac:dyDescent="0.25">
      <c r="A195" s="164">
        <v>45681</v>
      </c>
      <c r="B195" s="163" t="s">
        <v>199</v>
      </c>
      <c r="C195" s="90">
        <v>20196</v>
      </c>
      <c r="D195" s="91"/>
      <c r="E195" s="82">
        <f t="shared" si="2"/>
        <v>212357.84999999992</v>
      </c>
      <c r="F195" s="167"/>
      <c r="G195" s="168"/>
      <c r="H195" s="169"/>
      <c r="I195" s="170"/>
    </row>
    <row r="196" spans="1:9" s="166" customFormat="1" ht="42.75" hidden="1" customHeight="1" x14ac:dyDescent="0.25">
      <c r="A196" s="164">
        <v>45681</v>
      </c>
      <c r="B196" s="163" t="s">
        <v>121</v>
      </c>
      <c r="C196" s="90"/>
      <c r="D196" s="91"/>
      <c r="E196" s="82">
        <f t="shared" si="2"/>
        <v>212357.84999999992</v>
      </c>
      <c r="F196" s="167"/>
      <c r="G196" s="168"/>
      <c r="H196" s="169"/>
      <c r="I196" s="170"/>
    </row>
    <row r="197" spans="1:9" s="166" customFormat="1" ht="42.75" hidden="1" customHeight="1" x14ac:dyDescent="0.25">
      <c r="A197" s="164">
        <v>45681</v>
      </c>
      <c r="B197" s="163" t="s">
        <v>119</v>
      </c>
      <c r="C197" s="90"/>
      <c r="D197" s="91"/>
      <c r="E197" s="82">
        <f t="shared" si="2"/>
        <v>212357.84999999992</v>
      </c>
      <c r="F197" s="167"/>
      <c r="G197" s="168"/>
      <c r="H197" s="169"/>
      <c r="I197" s="170"/>
    </row>
    <row r="198" spans="1:9" s="166" customFormat="1" ht="42.75" hidden="1" customHeight="1" x14ac:dyDescent="0.25">
      <c r="A198" s="164">
        <v>45681</v>
      </c>
      <c r="B198" s="163" t="s">
        <v>156</v>
      </c>
      <c r="C198" s="90">
        <v>3000</v>
      </c>
      <c r="D198" s="91"/>
      <c r="E198" s="82">
        <f t="shared" si="2"/>
        <v>209357.84999999992</v>
      </c>
      <c r="F198" s="167"/>
      <c r="G198" s="168"/>
      <c r="H198" s="169"/>
      <c r="I198" s="170"/>
    </row>
    <row r="199" spans="1:9" s="166" customFormat="1" ht="42.75" hidden="1" customHeight="1" x14ac:dyDescent="0.25">
      <c r="A199" s="164">
        <v>45681</v>
      </c>
      <c r="B199" s="163" t="s">
        <v>121</v>
      </c>
      <c r="C199" s="90"/>
      <c r="D199" s="91"/>
      <c r="E199" s="82">
        <f t="shared" ref="E199:E262" si="3">E198-C199+D199</f>
        <v>209357.84999999992</v>
      </c>
      <c r="F199" s="167"/>
      <c r="G199" s="168"/>
      <c r="H199" s="169"/>
      <c r="I199" s="170"/>
    </row>
    <row r="200" spans="1:9" s="166" customFormat="1" ht="42.75" hidden="1" customHeight="1" x14ac:dyDescent="0.25">
      <c r="A200" s="164">
        <v>45681</v>
      </c>
      <c r="B200" s="163" t="s">
        <v>119</v>
      </c>
      <c r="C200" s="90"/>
      <c r="D200" s="91"/>
      <c r="E200" s="82">
        <f t="shared" si="3"/>
        <v>209357.84999999992</v>
      </c>
      <c r="F200" s="167"/>
      <c r="G200" s="168"/>
      <c r="H200" s="169"/>
      <c r="I200" s="170"/>
    </row>
    <row r="201" spans="1:9" s="166" customFormat="1" ht="42.75" hidden="1" customHeight="1" x14ac:dyDescent="0.25">
      <c r="A201" s="164">
        <v>45681</v>
      </c>
      <c r="B201" s="163" t="s">
        <v>200</v>
      </c>
      <c r="C201" s="90">
        <v>301.60000000000002</v>
      </c>
      <c r="D201" s="91"/>
      <c r="E201" s="82">
        <f t="shared" si="3"/>
        <v>209056.24999999991</v>
      </c>
      <c r="F201" s="167"/>
      <c r="G201" s="168"/>
      <c r="H201" s="169"/>
      <c r="I201" s="170"/>
    </row>
    <row r="202" spans="1:9" s="166" customFormat="1" ht="42.75" hidden="1" customHeight="1" x14ac:dyDescent="0.25">
      <c r="A202" s="164">
        <v>45681</v>
      </c>
      <c r="B202" s="163" t="s">
        <v>121</v>
      </c>
      <c r="C202" s="90"/>
      <c r="D202" s="91"/>
      <c r="E202" s="82">
        <f t="shared" si="3"/>
        <v>209056.24999999991</v>
      </c>
      <c r="F202" s="167"/>
      <c r="G202" s="168"/>
      <c r="H202" s="169"/>
      <c r="I202" s="170"/>
    </row>
    <row r="203" spans="1:9" s="166" customFormat="1" ht="42.75" hidden="1" customHeight="1" x14ac:dyDescent="0.25">
      <c r="A203" s="164">
        <v>45681</v>
      </c>
      <c r="B203" s="163" t="s">
        <v>119</v>
      </c>
      <c r="C203" s="90"/>
      <c r="D203" s="91"/>
      <c r="E203" s="82">
        <f t="shared" si="3"/>
        <v>209056.24999999991</v>
      </c>
      <c r="F203" s="167"/>
      <c r="G203" s="168"/>
      <c r="H203" s="169"/>
      <c r="I203" s="170"/>
    </row>
    <row r="204" spans="1:9" s="166" customFormat="1" ht="42.75" hidden="1" customHeight="1" x14ac:dyDescent="0.25">
      <c r="A204" s="164">
        <v>45681</v>
      </c>
      <c r="B204" s="163" t="s">
        <v>128</v>
      </c>
      <c r="C204" s="90">
        <v>28000</v>
      </c>
      <c r="D204" s="91"/>
      <c r="E204" s="82">
        <f t="shared" si="3"/>
        <v>181056.24999999991</v>
      </c>
      <c r="F204" s="167"/>
      <c r="G204" s="168"/>
      <c r="H204" s="169"/>
      <c r="I204" s="170"/>
    </row>
    <row r="205" spans="1:9" s="166" customFormat="1" ht="42.75" hidden="1" customHeight="1" x14ac:dyDescent="0.25">
      <c r="A205" s="164">
        <v>45681</v>
      </c>
      <c r="B205" s="163" t="s">
        <v>121</v>
      </c>
      <c r="C205" s="90"/>
      <c r="D205" s="91"/>
      <c r="E205" s="82">
        <f t="shared" si="3"/>
        <v>181056.24999999991</v>
      </c>
      <c r="F205" s="167"/>
      <c r="G205" s="168"/>
      <c r="H205" s="169"/>
      <c r="I205" s="170"/>
    </row>
    <row r="206" spans="1:9" s="166" customFormat="1" ht="42.75" hidden="1" customHeight="1" x14ac:dyDescent="0.25">
      <c r="A206" s="164">
        <v>45681</v>
      </c>
      <c r="B206" s="163" t="s">
        <v>119</v>
      </c>
      <c r="C206" s="90"/>
      <c r="D206" s="91"/>
      <c r="E206" s="82">
        <f t="shared" si="3"/>
        <v>181056.24999999991</v>
      </c>
      <c r="F206" s="167"/>
      <c r="G206" s="168"/>
      <c r="H206" s="169"/>
      <c r="I206" s="170"/>
    </row>
    <row r="207" spans="1:9" s="166" customFormat="1" ht="42.75" hidden="1" customHeight="1" x14ac:dyDescent="0.25">
      <c r="A207" s="164">
        <v>45683</v>
      </c>
      <c r="B207" s="163" t="s">
        <v>201</v>
      </c>
      <c r="C207" s="90">
        <v>1888.48</v>
      </c>
      <c r="D207" s="91"/>
      <c r="E207" s="82">
        <f t="shared" si="3"/>
        <v>179167.7699999999</v>
      </c>
      <c r="F207" s="167"/>
      <c r="G207" s="168"/>
      <c r="H207" s="169"/>
      <c r="I207" s="170"/>
    </row>
    <row r="208" spans="1:9" s="166" customFormat="1" ht="42.75" hidden="1" customHeight="1" x14ac:dyDescent="0.25">
      <c r="A208" s="164">
        <v>45683</v>
      </c>
      <c r="B208" s="163" t="s">
        <v>202</v>
      </c>
      <c r="C208" s="90">
        <v>6627.59</v>
      </c>
      <c r="D208" s="91"/>
      <c r="E208" s="82">
        <f t="shared" si="3"/>
        <v>172540.17999999991</v>
      </c>
      <c r="F208" s="167"/>
      <c r="G208" s="168"/>
      <c r="H208" s="169"/>
      <c r="I208" s="170"/>
    </row>
    <row r="209" spans="1:10" s="166" customFormat="1" ht="42.75" hidden="1" customHeight="1" x14ac:dyDescent="0.25">
      <c r="A209" s="164">
        <v>45683</v>
      </c>
      <c r="B209" s="163" t="s">
        <v>201</v>
      </c>
      <c r="C209" s="90">
        <v>1133.0899999999999</v>
      </c>
      <c r="D209" s="91"/>
      <c r="E209" s="82">
        <f t="shared" si="3"/>
        <v>171407.08999999991</v>
      </c>
      <c r="F209" s="167"/>
      <c r="G209" s="168"/>
      <c r="H209" s="169"/>
      <c r="I209" s="170"/>
    </row>
    <row r="210" spans="1:10" s="166" customFormat="1" ht="42.75" hidden="1" customHeight="1" x14ac:dyDescent="0.25">
      <c r="A210" s="164">
        <v>45684</v>
      </c>
      <c r="B210" s="163" t="s">
        <v>203</v>
      </c>
      <c r="C210" s="90">
        <v>4512.21</v>
      </c>
      <c r="D210" s="91"/>
      <c r="E210" s="82">
        <f t="shared" si="3"/>
        <v>166894.87999999992</v>
      </c>
      <c r="F210" s="167"/>
      <c r="G210" s="168"/>
      <c r="H210" s="169"/>
      <c r="I210" s="170"/>
    </row>
    <row r="211" spans="1:10" s="166" customFormat="1" ht="42.75" customHeight="1" x14ac:dyDescent="0.25">
      <c r="A211" s="164">
        <v>45684</v>
      </c>
      <c r="B211" s="163" t="s">
        <v>204</v>
      </c>
      <c r="C211" s="90"/>
      <c r="D211" s="173">
        <v>190461.45</v>
      </c>
      <c r="E211" s="82">
        <f t="shared" si="3"/>
        <v>357356.32999999996</v>
      </c>
      <c r="F211" s="188">
        <v>298</v>
      </c>
      <c r="G211" s="189">
        <v>4115</v>
      </c>
      <c r="H211" s="190" t="s">
        <v>101</v>
      </c>
      <c r="I211" s="191" t="s">
        <v>39</v>
      </c>
      <c r="J211" s="166" t="s">
        <v>115</v>
      </c>
    </row>
    <row r="212" spans="1:10" s="166" customFormat="1" ht="42.75" hidden="1" customHeight="1" x14ac:dyDescent="0.25">
      <c r="A212" s="164">
        <v>45684</v>
      </c>
      <c r="B212" s="163" t="s">
        <v>205</v>
      </c>
      <c r="C212" s="90">
        <v>2000</v>
      </c>
      <c r="D212" s="91"/>
      <c r="E212" s="82">
        <f t="shared" si="3"/>
        <v>355356.32999999996</v>
      </c>
      <c r="F212" s="167"/>
      <c r="G212" s="168"/>
      <c r="H212" s="169"/>
      <c r="I212" s="170"/>
    </row>
    <row r="213" spans="1:10" s="166" customFormat="1" ht="42.75" hidden="1" customHeight="1" x14ac:dyDescent="0.25">
      <c r="A213" s="164">
        <v>45684</v>
      </c>
      <c r="B213" s="163" t="s">
        <v>121</v>
      </c>
      <c r="C213" s="90"/>
      <c r="D213" s="91"/>
      <c r="E213" s="82">
        <f t="shared" si="3"/>
        <v>355356.32999999996</v>
      </c>
      <c r="F213" s="167"/>
      <c r="G213" s="168"/>
      <c r="H213" s="169"/>
      <c r="I213" s="170"/>
    </row>
    <row r="214" spans="1:10" s="166" customFormat="1" ht="42.75" hidden="1" customHeight="1" x14ac:dyDescent="0.25">
      <c r="A214" s="164">
        <v>45684</v>
      </c>
      <c r="B214" s="163" t="s">
        <v>119</v>
      </c>
      <c r="C214" s="90"/>
      <c r="D214" s="91"/>
      <c r="E214" s="82">
        <f t="shared" si="3"/>
        <v>355356.32999999996</v>
      </c>
      <c r="F214" s="167"/>
      <c r="G214" s="168"/>
      <c r="H214" s="169"/>
      <c r="I214" s="170"/>
    </row>
    <row r="215" spans="1:10" s="166" customFormat="1" ht="42.75" hidden="1" customHeight="1" x14ac:dyDescent="0.25">
      <c r="A215" s="164">
        <v>45684</v>
      </c>
      <c r="B215" s="163" t="s">
        <v>128</v>
      </c>
      <c r="C215" s="90">
        <v>18000</v>
      </c>
      <c r="D215" s="91"/>
      <c r="E215" s="82">
        <f t="shared" si="3"/>
        <v>337356.32999999996</v>
      </c>
      <c r="F215" s="167"/>
      <c r="G215" s="168"/>
      <c r="H215" s="169"/>
      <c r="I215" s="170"/>
    </row>
    <row r="216" spans="1:10" s="166" customFormat="1" ht="42.75" hidden="1" customHeight="1" x14ac:dyDescent="0.25">
      <c r="A216" s="164">
        <v>45684</v>
      </c>
      <c r="B216" s="163" t="s">
        <v>121</v>
      </c>
      <c r="C216" s="90"/>
      <c r="D216" s="91"/>
      <c r="E216" s="82">
        <f t="shared" si="3"/>
        <v>337356.32999999996</v>
      </c>
      <c r="F216" s="167"/>
      <c r="G216" s="168"/>
      <c r="H216" s="169"/>
      <c r="I216" s="170"/>
    </row>
    <row r="217" spans="1:10" s="166" customFormat="1" ht="42.75" hidden="1" customHeight="1" x14ac:dyDescent="0.25">
      <c r="A217" s="164">
        <v>45684</v>
      </c>
      <c r="B217" s="163" t="s">
        <v>119</v>
      </c>
      <c r="C217" s="90"/>
      <c r="D217" s="91"/>
      <c r="E217" s="82">
        <f t="shared" si="3"/>
        <v>337356.32999999996</v>
      </c>
      <c r="F217" s="167"/>
      <c r="G217" s="168"/>
      <c r="H217" s="169"/>
      <c r="I217" s="170"/>
    </row>
    <row r="218" spans="1:10" s="166" customFormat="1" ht="42.75" hidden="1" customHeight="1" x14ac:dyDescent="0.25">
      <c r="A218" s="164">
        <v>45684</v>
      </c>
      <c r="B218" s="163" t="s">
        <v>206</v>
      </c>
      <c r="C218" s="90"/>
      <c r="D218" s="91">
        <v>18000</v>
      </c>
      <c r="E218" s="82">
        <f t="shared" si="3"/>
        <v>355356.32999999996</v>
      </c>
      <c r="F218" s="167"/>
      <c r="G218" s="168"/>
      <c r="H218" s="169"/>
      <c r="I218" s="170"/>
    </row>
    <row r="219" spans="1:10" s="166" customFormat="1" ht="42.75" hidden="1" customHeight="1" x14ac:dyDescent="0.25">
      <c r="A219" s="164">
        <v>45685</v>
      </c>
      <c r="B219" s="163" t="s">
        <v>184</v>
      </c>
      <c r="C219" s="90">
        <v>18000</v>
      </c>
      <c r="D219" s="91"/>
      <c r="E219" s="82">
        <f t="shared" si="3"/>
        <v>337356.32999999996</v>
      </c>
      <c r="F219" s="167"/>
      <c r="G219" s="168"/>
      <c r="H219" s="169"/>
      <c r="I219" s="170"/>
    </row>
    <row r="220" spans="1:10" s="166" customFormat="1" ht="42.75" hidden="1" customHeight="1" x14ac:dyDescent="0.25">
      <c r="A220" s="164">
        <v>45685</v>
      </c>
      <c r="B220" s="163" t="s">
        <v>121</v>
      </c>
      <c r="C220" s="90"/>
      <c r="D220" s="91"/>
      <c r="E220" s="82">
        <f t="shared" si="3"/>
        <v>337356.32999999996</v>
      </c>
      <c r="F220" s="167"/>
      <c r="G220" s="168"/>
      <c r="H220" s="169"/>
      <c r="I220" s="170"/>
    </row>
    <row r="221" spans="1:10" s="166" customFormat="1" ht="42.75" hidden="1" customHeight="1" x14ac:dyDescent="0.25">
      <c r="A221" s="164">
        <v>45685</v>
      </c>
      <c r="B221" s="163" t="s">
        <v>119</v>
      </c>
      <c r="C221" s="90"/>
      <c r="D221" s="91"/>
      <c r="E221" s="82">
        <f t="shared" si="3"/>
        <v>337356.32999999996</v>
      </c>
      <c r="F221" s="167"/>
      <c r="G221" s="168"/>
      <c r="H221" s="169"/>
      <c r="I221" s="170"/>
    </row>
    <row r="222" spans="1:10" s="166" customFormat="1" ht="42.75" hidden="1" customHeight="1" x14ac:dyDescent="0.25">
      <c r="A222" s="164">
        <v>45685</v>
      </c>
      <c r="B222" s="163" t="s">
        <v>156</v>
      </c>
      <c r="C222" s="90">
        <v>3000</v>
      </c>
      <c r="D222" s="91"/>
      <c r="E222" s="82">
        <f t="shared" si="3"/>
        <v>334356.32999999996</v>
      </c>
      <c r="F222" s="167"/>
      <c r="G222" s="168"/>
      <c r="H222" s="169"/>
      <c r="I222" s="170"/>
    </row>
    <row r="223" spans="1:10" s="166" customFormat="1" ht="42.75" hidden="1" customHeight="1" x14ac:dyDescent="0.25">
      <c r="A223" s="164">
        <v>45685</v>
      </c>
      <c r="B223" s="163" t="s">
        <v>121</v>
      </c>
      <c r="C223" s="90"/>
      <c r="D223" s="91"/>
      <c r="E223" s="82">
        <f t="shared" si="3"/>
        <v>334356.32999999996</v>
      </c>
      <c r="F223" s="167"/>
      <c r="G223" s="168"/>
      <c r="H223" s="169"/>
      <c r="I223" s="170"/>
    </row>
    <row r="224" spans="1:10" s="166" customFormat="1" ht="42.75" hidden="1" customHeight="1" x14ac:dyDescent="0.25">
      <c r="A224" s="164">
        <v>45685</v>
      </c>
      <c r="B224" s="163" t="s">
        <v>119</v>
      </c>
      <c r="C224" s="90"/>
      <c r="D224" s="91"/>
      <c r="E224" s="82">
        <f t="shared" si="3"/>
        <v>334356.32999999996</v>
      </c>
      <c r="F224" s="167"/>
      <c r="G224" s="168"/>
      <c r="H224" s="169"/>
      <c r="I224" s="170"/>
    </row>
    <row r="225" spans="1:10" s="166" customFormat="1" ht="42.75" hidden="1" customHeight="1" x14ac:dyDescent="0.25">
      <c r="A225" s="164">
        <v>45685</v>
      </c>
      <c r="B225" s="163" t="s">
        <v>207</v>
      </c>
      <c r="C225" s="90">
        <v>190000</v>
      </c>
      <c r="D225" s="91"/>
      <c r="E225" s="82">
        <f t="shared" si="3"/>
        <v>144356.32999999996</v>
      </c>
      <c r="F225" s="167"/>
      <c r="G225" s="168"/>
      <c r="H225" s="169"/>
      <c r="I225" s="170"/>
    </row>
    <row r="226" spans="1:10" s="166" customFormat="1" ht="42.75" hidden="1" customHeight="1" x14ac:dyDescent="0.25">
      <c r="A226" s="164">
        <v>45685</v>
      </c>
      <c r="B226" s="163" t="s">
        <v>121</v>
      </c>
      <c r="C226" s="90"/>
      <c r="D226" s="91"/>
      <c r="E226" s="82">
        <f t="shared" si="3"/>
        <v>144356.32999999996</v>
      </c>
      <c r="F226" s="167"/>
      <c r="G226" s="168"/>
      <c r="H226" s="169"/>
      <c r="I226" s="170"/>
    </row>
    <row r="227" spans="1:10" s="166" customFormat="1" ht="42.75" hidden="1" customHeight="1" x14ac:dyDescent="0.25">
      <c r="A227" s="164">
        <v>45685</v>
      </c>
      <c r="B227" s="163" t="s">
        <v>119</v>
      </c>
      <c r="C227" s="90"/>
      <c r="D227" s="91"/>
      <c r="E227" s="82">
        <f t="shared" si="3"/>
        <v>144356.32999999996</v>
      </c>
      <c r="F227" s="167"/>
      <c r="G227" s="168"/>
      <c r="H227" s="169"/>
      <c r="I227" s="170"/>
    </row>
    <row r="228" spans="1:10" s="166" customFormat="1" ht="42.75" hidden="1" customHeight="1" x14ac:dyDescent="0.25">
      <c r="A228" s="164">
        <v>45685</v>
      </c>
      <c r="B228" s="163" t="s">
        <v>208</v>
      </c>
      <c r="C228" s="90">
        <v>26848.12</v>
      </c>
      <c r="D228" s="91"/>
      <c r="E228" s="82">
        <f t="shared" si="3"/>
        <v>117508.20999999996</v>
      </c>
      <c r="F228" s="167"/>
      <c r="G228" s="168"/>
      <c r="H228" s="169"/>
      <c r="I228" s="170"/>
    </row>
    <row r="229" spans="1:10" s="166" customFormat="1" ht="42.75" hidden="1" customHeight="1" x14ac:dyDescent="0.25">
      <c r="A229" s="164">
        <v>45685</v>
      </c>
      <c r="B229" s="163" t="s">
        <v>121</v>
      </c>
      <c r="C229" s="90"/>
      <c r="D229" s="91"/>
      <c r="E229" s="82">
        <f t="shared" si="3"/>
        <v>117508.20999999996</v>
      </c>
      <c r="F229" s="167"/>
      <c r="G229" s="168"/>
      <c r="H229" s="169"/>
      <c r="I229" s="170"/>
    </row>
    <row r="230" spans="1:10" s="166" customFormat="1" ht="42.75" hidden="1" customHeight="1" x14ac:dyDescent="0.25">
      <c r="A230" s="164">
        <v>45685</v>
      </c>
      <c r="B230" s="163" t="s">
        <v>119</v>
      </c>
      <c r="C230" s="90"/>
      <c r="D230" s="91"/>
      <c r="E230" s="82">
        <f t="shared" si="3"/>
        <v>117508.20999999996</v>
      </c>
      <c r="F230" s="167"/>
      <c r="G230" s="168"/>
      <c r="H230" s="169"/>
      <c r="I230" s="170"/>
    </row>
    <row r="231" spans="1:10" s="166" customFormat="1" ht="42.75" hidden="1" customHeight="1" x14ac:dyDescent="0.25">
      <c r="A231" s="164">
        <v>45685</v>
      </c>
      <c r="B231" s="163" t="s">
        <v>195</v>
      </c>
      <c r="C231" s="90">
        <v>34078.379999999997</v>
      </c>
      <c r="D231" s="91"/>
      <c r="E231" s="82">
        <f t="shared" si="3"/>
        <v>83429.829999999958</v>
      </c>
      <c r="F231" s="167"/>
      <c r="G231" s="168"/>
      <c r="H231" s="169"/>
      <c r="I231" s="170"/>
    </row>
    <row r="232" spans="1:10" s="166" customFormat="1" ht="42.75" hidden="1" customHeight="1" x14ac:dyDescent="0.25">
      <c r="A232" s="164">
        <v>45685</v>
      </c>
      <c r="B232" s="163" t="s">
        <v>121</v>
      </c>
      <c r="C232" s="90"/>
      <c r="D232" s="91"/>
      <c r="E232" s="82">
        <f t="shared" si="3"/>
        <v>83429.829999999958</v>
      </c>
      <c r="F232" s="167"/>
      <c r="G232" s="168"/>
      <c r="H232" s="169"/>
      <c r="I232" s="170"/>
    </row>
    <row r="233" spans="1:10" s="166" customFormat="1" ht="42.75" hidden="1" customHeight="1" x14ac:dyDescent="0.25">
      <c r="A233" s="164">
        <v>45685</v>
      </c>
      <c r="B233" s="163" t="s">
        <v>144</v>
      </c>
      <c r="C233" s="90"/>
      <c r="D233" s="91"/>
      <c r="E233" s="82">
        <f t="shared" si="3"/>
        <v>83429.829999999958</v>
      </c>
      <c r="F233" s="167"/>
      <c r="G233" s="168"/>
      <c r="H233" s="169"/>
      <c r="I233" s="170"/>
    </row>
    <row r="234" spans="1:10" s="166" customFormat="1" ht="42.75" hidden="1" customHeight="1" x14ac:dyDescent="0.25">
      <c r="A234" s="164">
        <v>45685</v>
      </c>
      <c r="B234" s="163" t="s">
        <v>184</v>
      </c>
      <c r="C234" s="90">
        <v>18000</v>
      </c>
      <c r="D234" s="91"/>
      <c r="E234" s="82">
        <f t="shared" si="3"/>
        <v>65429.829999999958</v>
      </c>
      <c r="F234" s="167"/>
      <c r="G234" s="168"/>
      <c r="H234" s="169"/>
      <c r="I234" s="170"/>
    </row>
    <row r="235" spans="1:10" s="166" customFormat="1" ht="42.75" hidden="1" customHeight="1" x14ac:dyDescent="0.25">
      <c r="A235" s="164">
        <v>45685</v>
      </c>
      <c r="B235" s="163" t="s">
        <v>121</v>
      </c>
      <c r="C235" s="90"/>
      <c r="D235" s="91"/>
      <c r="E235" s="82">
        <f t="shared" si="3"/>
        <v>65429.829999999958</v>
      </c>
      <c r="F235" s="167"/>
      <c r="G235" s="168"/>
      <c r="H235" s="169"/>
      <c r="I235" s="170"/>
    </row>
    <row r="236" spans="1:10" s="166" customFormat="1" ht="42.75" hidden="1" customHeight="1" x14ac:dyDescent="0.25">
      <c r="A236" s="164">
        <v>45685</v>
      </c>
      <c r="B236" s="163" t="s">
        <v>144</v>
      </c>
      <c r="C236" s="90"/>
      <c r="D236" s="91"/>
      <c r="E236" s="82">
        <f t="shared" si="3"/>
        <v>65429.829999999958</v>
      </c>
      <c r="F236" s="167"/>
      <c r="G236" s="168"/>
      <c r="H236" s="169"/>
      <c r="I236" s="170"/>
    </row>
    <row r="237" spans="1:10" s="166" customFormat="1" ht="42.75" hidden="1" customHeight="1" x14ac:dyDescent="0.25">
      <c r="A237" s="164">
        <v>45686</v>
      </c>
      <c r="B237" s="163" t="s">
        <v>209</v>
      </c>
      <c r="C237" s="90">
        <v>16497.5</v>
      </c>
      <c r="D237" s="91"/>
      <c r="E237" s="82">
        <f t="shared" si="3"/>
        <v>48932.329999999958</v>
      </c>
      <c r="F237" s="167"/>
      <c r="G237" s="168"/>
      <c r="H237" s="169"/>
      <c r="I237" s="170"/>
    </row>
    <row r="238" spans="1:10" s="166" customFormat="1" ht="42.75" customHeight="1" x14ac:dyDescent="0.25">
      <c r="A238" s="164">
        <v>45686</v>
      </c>
      <c r="B238" s="163" t="s">
        <v>151</v>
      </c>
      <c r="C238" s="90"/>
      <c r="D238" s="173">
        <v>20300</v>
      </c>
      <c r="E238" s="82">
        <f t="shared" si="3"/>
        <v>69232.329999999958</v>
      </c>
      <c r="F238" s="221">
        <v>371</v>
      </c>
      <c r="G238" s="222">
        <v>4109</v>
      </c>
      <c r="H238" s="223" t="s">
        <v>113</v>
      </c>
      <c r="I238" s="224" t="s">
        <v>39</v>
      </c>
      <c r="J238" s="166" t="s">
        <v>115</v>
      </c>
    </row>
    <row r="239" spans="1:10" s="166" customFormat="1" ht="42.75" hidden="1" customHeight="1" x14ac:dyDescent="0.25">
      <c r="A239" s="164">
        <v>45686</v>
      </c>
      <c r="B239" s="163" t="s">
        <v>156</v>
      </c>
      <c r="C239" s="90">
        <v>3000</v>
      </c>
      <c r="D239" s="91"/>
      <c r="E239" s="82">
        <f t="shared" si="3"/>
        <v>66232.329999999958</v>
      </c>
      <c r="F239" s="167"/>
      <c r="G239" s="168"/>
      <c r="H239" s="169"/>
      <c r="I239" s="170"/>
    </row>
    <row r="240" spans="1:10" s="166" customFormat="1" ht="42.75" hidden="1" customHeight="1" x14ac:dyDescent="0.25">
      <c r="A240" s="164">
        <v>45686</v>
      </c>
      <c r="B240" s="163" t="s">
        <v>121</v>
      </c>
      <c r="C240" s="90"/>
      <c r="D240" s="91"/>
      <c r="E240" s="82">
        <f t="shared" si="3"/>
        <v>66232.329999999958</v>
      </c>
      <c r="F240" s="167"/>
      <c r="G240" s="168"/>
      <c r="H240" s="169"/>
      <c r="I240" s="170"/>
    </row>
    <row r="241" spans="1:11" s="166" customFormat="1" ht="42.75" hidden="1" customHeight="1" x14ac:dyDescent="0.25">
      <c r="A241" s="164">
        <v>45686</v>
      </c>
      <c r="B241" s="163" t="s">
        <v>119</v>
      </c>
      <c r="C241" s="90"/>
      <c r="D241" s="91"/>
      <c r="E241" s="82">
        <f t="shared" si="3"/>
        <v>66232.329999999958</v>
      </c>
      <c r="F241" s="167"/>
      <c r="G241" s="168"/>
      <c r="H241" s="169"/>
      <c r="I241" s="170"/>
    </row>
    <row r="242" spans="1:11" s="166" customFormat="1" ht="42.75" hidden="1" customHeight="1" x14ac:dyDescent="0.25">
      <c r="A242" s="164">
        <v>45686</v>
      </c>
      <c r="B242" s="163" t="s">
        <v>210</v>
      </c>
      <c r="C242" s="90">
        <v>928</v>
      </c>
      <c r="D242" s="91"/>
      <c r="E242" s="82">
        <f t="shared" si="3"/>
        <v>65304.329999999958</v>
      </c>
      <c r="F242" s="167"/>
      <c r="G242" s="168"/>
      <c r="H242" s="169"/>
      <c r="I242" s="170"/>
    </row>
    <row r="243" spans="1:11" s="166" customFormat="1" ht="42.75" hidden="1" customHeight="1" x14ac:dyDescent="0.25">
      <c r="A243" s="164">
        <v>45686</v>
      </c>
      <c r="B243" s="163" t="s">
        <v>121</v>
      </c>
      <c r="C243" s="90"/>
      <c r="D243" s="91"/>
      <c r="E243" s="82">
        <f t="shared" si="3"/>
        <v>65304.329999999958</v>
      </c>
      <c r="F243" s="167"/>
      <c r="G243" s="168"/>
      <c r="H243" s="169"/>
      <c r="I243" s="170"/>
    </row>
    <row r="244" spans="1:11" s="166" customFormat="1" ht="42.75" hidden="1" customHeight="1" x14ac:dyDescent="0.25">
      <c r="A244" s="164">
        <v>45686</v>
      </c>
      <c r="B244" s="163" t="s">
        <v>119</v>
      </c>
      <c r="C244" s="90"/>
      <c r="D244" s="91"/>
      <c r="E244" s="82">
        <f t="shared" si="3"/>
        <v>65304.329999999958</v>
      </c>
      <c r="F244" s="167"/>
      <c r="G244" s="168"/>
      <c r="H244" s="169"/>
      <c r="I244" s="170"/>
    </row>
    <row r="245" spans="1:11" s="166" customFormat="1" ht="42.75" hidden="1" customHeight="1" x14ac:dyDescent="0.25">
      <c r="A245" s="164">
        <v>45686</v>
      </c>
      <c r="B245" s="163" t="s">
        <v>184</v>
      </c>
      <c r="C245" s="90">
        <v>12000</v>
      </c>
      <c r="D245" s="91"/>
      <c r="E245" s="82">
        <f t="shared" si="3"/>
        <v>53304.329999999958</v>
      </c>
      <c r="F245" s="167"/>
      <c r="G245" s="168"/>
      <c r="H245" s="169"/>
      <c r="I245" s="170"/>
    </row>
    <row r="246" spans="1:11" s="166" customFormat="1" ht="42.75" hidden="1" customHeight="1" x14ac:dyDescent="0.25">
      <c r="A246" s="164">
        <v>45686</v>
      </c>
      <c r="B246" s="163" t="s">
        <v>121</v>
      </c>
      <c r="C246" s="90"/>
      <c r="D246" s="91"/>
      <c r="E246" s="82">
        <f t="shared" si="3"/>
        <v>53304.329999999958</v>
      </c>
      <c r="F246" s="167"/>
      <c r="G246" s="168"/>
      <c r="H246" s="169"/>
      <c r="I246" s="170"/>
    </row>
    <row r="247" spans="1:11" s="166" customFormat="1" ht="42.75" hidden="1" customHeight="1" x14ac:dyDescent="0.25">
      <c r="A247" s="164">
        <v>45686</v>
      </c>
      <c r="B247" s="163" t="s">
        <v>119</v>
      </c>
      <c r="C247" s="90"/>
      <c r="D247" s="91"/>
      <c r="E247" s="82">
        <f t="shared" si="3"/>
        <v>53304.329999999958</v>
      </c>
      <c r="F247" s="167"/>
      <c r="G247" s="168"/>
      <c r="H247" s="169"/>
      <c r="I247" s="170"/>
    </row>
    <row r="248" spans="1:11" s="166" customFormat="1" ht="42.75" hidden="1" customHeight="1" x14ac:dyDescent="0.25">
      <c r="A248" s="164">
        <v>45687</v>
      </c>
      <c r="B248" s="163" t="s">
        <v>211</v>
      </c>
      <c r="C248" s="90">
        <v>4047</v>
      </c>
      <c r="D248" s="91"/>
      <c r="E248" s="82">
        <f t="shared" si="3"/>
        <v>49257.329999999958</v>
      </c>
      <c r="F248" s="167"/>
      <c r="G248" s="168"/>
      <c r="H248" s="169"/>
      <c r="I248" s="170"/>
    </row>
    <row r="249" spans="1:11" s="166" customFormat="1" ht="42.75" hidden="1" customHeight="1" x14ac:dyDescent="0.25">
      <c r="A249" s="164">
        <v>45687</v>
      </c>
      <c r="B249" s="163" t="s">
        <v>212</v>
      </c>
      <c r="C249" s="90"/>
      <c r="D249" s="91">
        <v>237000</v>
      </c>
      <c r="E249" s="82">
        <f t="shared" si="3"/>
        <v>286257.32999999996</v>
      </c>
      <c r="F249" s="167"/>
      <c r="G249" s="168"/>
      <c r="H249" s="169"/>
      <c r="I249" s="170"/>
    </row>
    <row r="250" spans="1:11" s="166" customFormat="1" ht="42.75" hidden="1" customHeight="1" x14ac:dyDescent="0.25">
      <c r="A250" s="164">
        <v>45687</v>
      </c>
      <c r="B250" s="163" t="s">
        <v>213</v>
      </c>
      <c r="C250" s="90">
        <v>237000</v>
      </c>
      <c r="D250" s="91"/>
      <c r="E250" s="82">
        <f t="shared" si="3"/>
        <v>49257.329999999958</v>
      </c>
      <c r="F250" s="167"/>
      <c r="G250" s="168"/>
      <c r="H250" s="169"/>
      <c r="I250" s="170"/>
    </row>
    <row r="251" spans="1:11" s="166" customFormat="1" ht="42.75" hidden="1" customHeight="1" x14ac:dyDescent="0.25">
      <c r="A251" s="164">
        <v>45687</v>
      </c>
      <c r="B251" s="163" t="s">
        <v>121</v>
      </c>
      <c r="C251" s="90"/>
      <c r="D251" s="91"/>
      <c r="E251" s="82">
        <f t="shared" si="3"/>
        <v>49257.329999999958</v>
      </c>
      <c r="F251" s="167"/>
      <c r="G251" s="168"/>
      <c r="H251" s="169"/>
      <c r="I251" s="170"/>
    </row>
    <row r="252" spans="1:11" s="166" customFormat="1" ht="42.75" hidden="1" customHeight="1" x14ac:dyDescent="0.25">
      <c r="A252" s="164">
        <v>45687</v>
      </c>
      <c r="B252" s="163" t="s">
        <v>119</v>
      </c>
      <c r="C252" s="90"/>
      <c r="D252" s="91"/>
      <c r="E252" s="82">
        <f t="shared" si="3"/>
        <v>49257.329999999958</v>
      </c>
      <c r="F252" s="167"/>
      <c r="G252" s="168"/>
      <c r="H252" s="169"/>
      <c r="I252" s="170"/>
    </row>
    <row r="253" spans="1:11" s="166" customFormat="1" ht="42.75" customHeight="1" x14ac:dyDescent="0.25">
      <c r="A253" s="164">
        <v>45687</v>
      </c>
      <c r="B253" s="163" t="s">
        <v>204</v>
      </c>
      <c r="C253" s="90"/>
      <c r="D253" s="173">
        <v>131135.43</v>
      </c>
      <c r="E253" s="82">
        <f t="shared" si="3"/>
        <v>180392.75999999995</v>
      </c>
      <c r="F253" s="221">
        <v>298</v>
      </c>
      <c r="G253" s="222">
        <v>4116</v>
      </c>
      <c r="H253" s="223" t="s">
        <v>117</v>
      </c>
      <c r="I253" s="224" t="s">
        <v>39</v>
      </c>
      <c r="J253" s="193" t="s">
        <v>115</v>
      </c>
      <c r="K253" s="193"/>
    </row>
    <row r="254" spans="1:11" s="166" customFormat="1" ht="42.75" hidden="1" customHeight="1" x14ac:dyDescent="0.25">
      <c r="A254" s="164">
        <v>45687</v>
      </c>
      <c r="B254" s="163" t="s">
        <v>214</v>
      </c>
      <c r="C254" s="90">
        <v>9831</v>
      </c>
      <c r="D254" s="91"/>
      <c r="E254" s="82">
        <f t="shared" si="3"/>
        <v>170561.75999999995</v>
      </c>
      <c r="F254" s="167"/>
      <c r="G254" s="168"/>
      <c r="H254" s="169"/>
      <c r="I254" s="170"/>
    </row>
    <row r="255" spans="1:11" s="166" customFormat="1" ht="42.75" hidden="1" customHeight="1" x14ac:dyDescent="0.25">
      <c r="A255" s="164">
        <v>45687</v>
      </c>
      <c r="B255" s="163" t="s">
        <v>121</v>
      </c>
      <c r="C255" s="90"/>
      <c r="D255" s="91"/>
      <c r="E255" s="82">
        <f t="shared" si="3"/>
        <v>170561.75999999995</v>
      </c>
      <c r="F255" s="167"/>
      <c r="G255" s="168"/>
      <c r="H255" s="169"/>
      <c r="I255" s="170"/>
    </row>
    <row r="256" spans="1:11" s="166" customFormat="1" ht="42.75" hidden="1" customHeight="1" x14ac:dyDescent="0.25">
      <c r="A256" s="164">
        <v>45687</v>
      </c>
      <c r="B256" s="163" t="s">
        <v>119</v>
      </c>
      <c r="C256" s="90"/>
      <c r="D256" s="91"/>
      <c r="E256" s="82">
        <f t="shared" si="3"/>
        <v>170561.75999999995</v>
      </c>
      <c r="F256" s="167"/>
      <c r="G256" s="168"/>
      <c r="H256" s="169"/>
      <c r="I256" s="170"/>
    </row>
    <row r="257" spans="1:10" s="166" customFormat="1" ht="42.75" hidden="1" customHeight="1" x14ac:dyDescent="0.25">
      <c r="A257" s="164">
        <v>45687</v>
      </c>
      <c r="B257" s="163" t="s">
        <v>184</v>
      </c>
      <c r="C257" s="90">
        <v>15000</v>
      </c>
      <c r="D257" s="91"/>
      <c r="E257" s="82">
        <f t="shared" si="3"/>
        <v>155561.75999999995</v>
      </c>
      <c r="F257" s="167"/>
      <c r="G257" s="168"/>
      <c r="H257" s="169"/>
      <c r="I257" s="170"/>
    </row>
    <row r="258" spans="1:10" s="166" customFormat="1" ht="42.75" hidden="1" customHeight="1" x14ac:dyDescent="0.25">
      <c r="A258" s="164">
        <v>45687</v>
      </c>
      <c r="B258" s="163" t="s">
        <v>121</v>
      </c>
      <c r="C258" s="90"/>
      <c r="D258" s="91"/>
      <c r="E258" s="82">
        <f t="shared" si="3"/>
        <v>155561.75999999995</v>
      </c>
      <c r="F258" s="167"/>
      <c r="G258" s="168"/>
      <c r="H258" s="169"/>
      <c r="I258" s="170"/>
    </row>
    <row r="259" spans="1:10" s="166" customFormat="1" ht="42.75" hidden="1" customHeight="1" x14ac:dyDescent="0.25">
      <c r="A259" s="164">
        <v>45687</v>
      </c>
      <c r="B259" s="163" t="s">
        <v>119</v>
      </c>
      <c r="C259" s="90"/>
      <c r="D259" s="91"/>
      <c r="E259" s="82">
        <f t="shared" si="3"/>
        <v>155561.75999999995</v>
      </c>
      <c r="F259" s="167"/>
      <c r="G259" s="168"/>
      <c r="H259" s="169"/>
      <c r="I259" s="170"/>
    </row>
    <row r="260" spans="1:10" s="166" customFormat="1" ht="42.75" hidden="1" customHeight="1" x14ac:dyDescent="0.25">
      <c r="A260" s="164">
        <v>45687</v>
      </c>
      <c r="B260" s="163" t="s">
        <v>215</v>
      </c>
      <c r="C260" s="90">
        <v>2604.1999999999998</v>
      </c>
      <c r="D260" s="91"/>
      <c r="E260" s="82">
        <f t="shared" si="3"/>
        <v>152957.55999999994</v>
      </c>
      <c r="F260" s="167"/>
      <c r="G260" s="168"/>
      <c r="H260" s="169"/>
      <c r="I260" s="170"/>
    </row>
    <row r="261" spans="1:10" s="166" customFormat="1" ht="42.75" hidden="1" customHeight="1" x14ac:dyDescent="0.25">
      <c r="A261" s="164">
        <v>45687</v>
      </c>
      <c r="B261" s="163" t="s">
        <v>121</v>
      </c>
      <c r="C261" s="90"/>
      <c r="D261" s="91"/>
      <c r="E261" s="82">
        <f t="shared" si="3"/>
        <v>152957.55999999994</v>
      </c>
      <c r="F261" s="167"/>
      <c r="G261" s="168"/>
      <c r="H261" s="169"/>
      <c r="I261" s="170"/>
    </row>
    <row r="262" spans="1:10" s="166" customFormat="1" ht="42.75" hidden="1" customHeight="1" x14ac:dyDescent="0.25">
      <c r="A262" s="164">
        <v>45687</v>
      </c>
      <c r="B262" s="163" t="s">
        <v>119</v>
      </c>
      <c r="C262" s="90"/>
      <c r="D262" s="91"/>
      <c r="E262" s="82">
        <f t="shared" si="3"/>
        <v>152957.55999999994</v>
      </c>
      <c r="F262" s="167"/>
      <c r="G262" s="168"/>
      <c r="H262" s="169"/>
      <c r="I262" s="170"/>
    </row>
    <row r="263" spans="1:10" s="166" customFormat="1" ht="42.75" hidden="1" customHeight="1" x14ac:dyDescent="0.25">
      <c r="A263" s="164">
        <v>45687</v>
      </c>
      <c r="B263" s="163" t="s">
        <v>216</v>
      </c>
      <c r="C263" s="90">
        <v>18007.509999999998</v>
      </c>
      <c r="D263" s="91"/>
      <c r="E263" s="82">
        <f t="shared" ref="E263:E271" si="4">E262-C263+D263</f>
        <v>134950.04999999993</v>
      </c>
      <c r="F263" s="167"/>
      <c r="G263" s="168"/>
      <c r="H263" s="169"/>
      <c r="I263" s="170"/>
    </row>
    <row r="264" spans="1:10" s="166" customFormat="1" ht="42.75" customHeight="1" x14ac:dyDescent="0.25">
      <c r="A264" s="164">
        <v>45688</v>
      </c>
      <c r="B264" s="163" t="s">
        <v>217</v>
      </c>
      <c r="C264" s="90"/>
      <c r="D264" s="173">
        <v>16240</v>
      </c>
      <c r="E264" s="82">
        <f t="shared" si="4"/>
        <v>151190.04999999993</v>
      </c>
      <c r="F264" s="221">
        <v>223</v>
      </c>
      <c r="G264" s="222">
        <v>4110</v>
      </c>
      <c r="H264" s="223" t="s">
        <v>114</v>
      </c>
      <c r="I264" s="224" t="s">
        <v>39</v>
      </c>
      <c r="J264" s="166" t="s">
        <v>115</v>
      </c>
    </row>
    <row r="265" spans="1:10" s="166" customFormat="1" ht="42.75" customHeight="1" x14ac:dyDescent="0.25">
      <c r="A265" s="164">
        <v>45688</v>
      </c>
      <c r="B265" s="163" t="s">
        <v>218</v>
      </c>
      <c r="C265" s="90"/>
      <c r="D265" s="173">
        <v>19024</v>
      </c>
      <c r="E265" s="82">
        <f t="shared" si="4"/>
        <v>170214.04999999993</v>
      </c>
      <c r="F265" s="221">
        <v>103</v>
      </c>
      <c r="G265" s="222">
        <v>4111</v>
      </c>
      <c r="H265" s="223" t="s">
        <v>112</v>
      </c>
      <c r="I265" s="224" t="s">
        <v>39</v>
      </c>
      <c r="J265" s="166" t="s">
        <v>115</v>
      </c>
    </row>
    <row r="266" spans="1:10" s="166" customFormat="1" ht="42.75" hidden="1" customHeight="1" x14ac:dyDescent="0.25">
      <c r="A266" s="164">
        <v>45688</v>
      </c>
      <c r="B266" s="163" t="s">
        <v>219</v>
      </c>
      <c r="C266" s="90">
        <v>1350</v>
      </c>
      <c r="D266" s="91"/>
      <c r="E266" s="82">
        <f t="shared" si="4"/>
        <v>168864.04999999993</v>
      </c>
      <c r="F266" s="167"/>
      <c r="G266" s="168"/>
      <c r="H266" s="169"/>
      <c r="I266" s="170"/>
    </row>
    <row r="267" spans="1:10" s="166" customFormat="1" ht="42.75" hidden="1" customHeight="1" x14ac:dyDescent="0.25">
      <c r="A267" s="164">
        <v>45688</v>
      </c>
      <c r="B267" s="163" t="s">
        <v>220</v>
      </c>
      <c r="C267" s="90">
        <v>80000</v>
      </c>
      <c r="D267" s="91"/>
      <c r="E267" s="82">
        <f t="shared" si="4"/>
        <v>88864.04999999993</v>
      </c>
      <c r="F267" s="167"/>
      <c r="G267" s="168"/>
      <c r="H267" s="169"/>
      <c r="I267" s="170"/>
    </row>
    <row r="268" spans="1:10" s="166" customFormat="1" ht="42.75" hidden="1" customHeight="1" x14ac:dyDescent="0.25">
      <c r="A268" s="164">
        <v>45688</v>
      </c>
      <c r="B268" s="163" t="s">
        <v>221</v>
      </c>
      <c r="C268" s="90">
        <v>25717.200000000001</v>
      </c>
      <c r="D268" s="91"/>
      <c r="E268" s="82">
        <f t="shared" si="4"/>
        <v>63146.849999999933</v>
      </c>
      <c r="F268" s="167"/>
      <c r="G268" s="168"/>
      <c r="H268" s="169"/>
      <c r="I268" s="170"/>
    </row>
    <row r="269" spans="1:10" s="166" customFormat="1" ht="42.75" hidden="1" customHeight="1" x14ac:dyDescent="0.25">
      <c r="A269" s="164">
        <v>45688</v>
      </c>
      <c r="B269" s="163" t="s">
        <v>222</v>
      </c>
      <c r="C269" s="90">
        <v>28000</v>
      </c>
      <c r="D269" s="91"/>
      <c r="E269" s="82">
        <f t="shared" si="4"/>
        <v>35146.849999999933</v>
      </c>
      <c r="F269" s="167"/>
      <c r="G269" s="168"/>
      <c r="H269" s="169"/>
      <c r="I269" s="170"/>
    </row>
    <row r="270" spans="1:10" s="166" customFormat="1" ht="42.75" hidden="1" customHeight="1" x14ac:dyDescent="0.25">
      <c r="A270" s="164">
        <v>45688</v>
      </c>
      <c r="B270" s="163" t="s">
        <v>223</v>
      </c>
      <c r="C270" s="90">
        <v>1910.6</v>
      </c>
      <c r="D270" s="91"/>
      <c r="E270" s="82">
        <f t="shared" si="4"/>
        <v>33236.249999999935</v>
      </c>
      <c r="F270" s="167"/>
      <c r="G270" s="168"/>
      <c r="H270" s="169"/>
      <c r="I270" s="170"/>
    </row>
    <row r="271" spans="1:10" s="166" customFormat="1" ht="42.75" hidden="1" customHeight="1" x14ac:dyDescent="0.25">
      <c r="A271" s="164">
        <v>45688</v>
      </c>
      <c r="B271" s="163" t="s">
        <v>224</v>
      </c>
      <c r="C271" s="90">
        <v>1972</v>
      </c>
      <c r="D271" s="91"/>
      <c r="E271" s="82">
        <f t="shared" si="4"/>
        <v>31264.249999999935</v>
      </c>
      <c r="F271" s="167"/>
      <c r="G271" s="168"/>
      <c r="H271" s="169"/>
      <c r="I271" s="170"/>
    </row>
  </sheetData>
  <autoFilter ref="A5:I271">
    <filterColumn colId="3">
      <colorFilter dxfId="2"/>
    </filterColumn>
  </autoFilter>
  <mergeCells count="3">
    <mergeCell ref="A1:H1"/>
    <mergeCell ref="A2:H2"/>
    <mergeCell ref="A3:H3"/>
  </mergeCells>
  <phoneticPr fontId="37" type="noConversion"/>
  <pageMargins left="0.25" right="0.25" top="0.75" bottom="0.75" header="0.3" footer="0.3"/>
  <pageSetup scale="6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07" t="s">
        <v>21</v>
      </c>
      <c r="H1" s="208"/>
      <c r="I1" s="208"/>
      <c r="J1" s="209" t="s">
        <v>20</v>
      </c>
      <c r="K1" s="209"/>
      <c r="L1" s="210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16535.830000000002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11" t="s">
        <v>21</v>
      </c>
      <c r="H1" s="211"/>
      <c r="I1" s="211"/>
      <c r="J1" s="211"/>
      <c r="K1" s="212" t="s">
        <v>20</v>
      </c>
      <c r="L1" s="212"/>
      <c r="M1" s="212"/>
      <c r="N1" s="212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I42"/>
  <sheetViews>
    <sheetView showGridLines="0" zoomScaleNormal="100" workbookViewId="0">
      <pane ySplit="4" topLeftCell="A5" activePane="bottomLeft" state="frozenSplit"/>
      <selection pane="bottomLeft" activeCell="E10" sqref="E10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9" s="8" customFormat="1" x14ac:dyDescent="0.25">
      <c r="A1" s="213" t="s">
        <v>29</v>
      </c>
      <c r="B1" s="214"/>
      <c r="C1" s="214"/>
      <c r="D1" s="214"/>
      <c r="E1" s="214"/>
      <c r="F1" s="214"/>
      <c r="G1" s="214"/>
      <c r="H1" s="214"/>
    </row>
    <row r="2" spans="1:9" s="8" customFormat="1" x14ac:dyDescent="0.25">
      <c r="A2" s="213" t="s">
        <v>9</v>
      </c>
      <c r="B2" s="214"/>
      <c r="C2" s="214"/>
      <c r="D2" s="214"/>
      <c r="E2" s="214"/>
      <c r="F2" s="214"/>
      <c r="G2" s="214"/>
      <c r="H2" s="214"/>
      <c r="I2" s="8">
        <v>40859.47</v>
      </c>
    </row>
    <row r="3" spans="1:9" s="8" customFormat="1" x14ac:dyDescent="0.25">
      <c r="A3" s="215" t="s">
        <v>36</v>
      </c>
      <c r="B3" s="216"/>
      <c r="C3" s="216"/>
      <c r="D3" s="216"/>
      <c r="E3" s="216"/>
      <c r="F3" s="216"/>
      <c r="G3" s="216"/>
      <c r="H3" s="216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54" customFormat="1" ht="15.75" x14ac:dyDescent="0.25">
      <c r="A5" s="150"/>
      <c r="B5" s="150"/>
      <c r="C5" s="151"/>
      <c r="D5" s="151"/>
      <c r="E5" s="151">
        <v>5042.9799999999996</v>
      </c>
      <c r="F5" s="152"/>
      <c r="G5" s="153"/>
      <c r="H5" s="153"/>
      <c r="I5" s="153"/>
    </row>
    <row r="6" spans="1:9" s="148" customFormat="1" ht="63.75" hidden="1" customHeight="1" x14ac:dyDescent="0.25">
      <c r="A6" s="147">
        <v>45672</v>
      </c>
      <c r="B6" s="149" t="s">
        <v>120</v>
      </c>
      <c r="C6" s="125">
        <v>1350</v>
      </c>
      <c r="D6" s="125"/>
      <c r="E6" s="125">
        <f>E5-C6+D6</f>
        <v>3692.9799999999996</v>
      </c>
      <c r="F6" s="144"/>
      <c r="G6" s="146"/>
      <c r="H6" s="146"/>
      <c r="I6" s="145"/>
    </row>
    <row r="7" spans="1:9" s="148" customFormat="1" ht="63.75" hidden="1" customHeight="1" x14ac:dyDescent="0.25">
      <c r="A7" s="147">
        <v>45672</v>
      </c>
      <c r="B7" s="149" t="s">
        <v>121</v>
      </c>
      <c r="C7" s="125"/>
      <c r="D7" s="125"/>
      <c r="E7" s="125">
        <f t="shared" ref="E7:E42" si="0">E6-C7+D7</f>
        <v>3692.9799999999996</v>
      </c>
      <c r="F7" s="144"/>
      <c r="G7" s="146"/>
      <c r="H7" s="146"/>
      <c r="I7" s="145"/>
    </row>
    <row r="8" spans="1:9" s="148" customFormat="1" ht="63.75" hidden="1" customHeight="1" x14ac:dyDescent="0.25">
      <c r="A8" s="147">
        <v>45672</v>
      </c>
      <c r="B8" s="149" t="s">
        <v>119</v>
      </c>
      <c r="C8" s="125"/>
      <c r="D8" s="125"/>
      <c r="E8" s="125">
        <f t="shared" si="0"/>
        <v>3692.9799999999996</v>
      </c>
      <c r="F8" s="144"/>
      <c r="G8" s="146"/>
      <c r="H8" s="146"/>
      <c r="I8" s="145"/>
    </row>
    <row r="9" spans="1:9" s="148" customFormat="1" ht="63.75" customHeight="1" x14ac:dyDescent="0.25">
      <c r="A9" s="147">
        <v>45673</v>
      </c>
      <c r="B9" s="149" t="s">
        <v>225</v>
      </c>
      <c r="C9" s="125"/>
      <c r="D9" s="178">
        <v>40372.85</v>
      </c>
      <c r="E9" s="125">
        <f t="shared" si="0"/>
        <v>44065.83</v>
      </c>
      <c r="F9" s="144">
        <v>131</v>
      </c>
      <c r="G9" s="146">
        <v>4074</v>
      </c>
      <c r="H9" s="146" t="s">
        <v>72</v>
      </c>
      <c r="I9" s="145" t="s">
        <v>73</v>
      </c>
    </row>
    <row r="10" spans="1:9" s="148" customFormat="1" ht="63.75" customHeight="1" x14ac:dyDescent="0.25">
      <c r="A10" s="147">
        <v>45674</v>
      </c>
      <c r="B10" s="149" t="s">
        <v>226</v>
      </c>
      <c r="C10" s="125"/>
      <c r="D10" s="178">
        <v>22330</v>
      </c>
      <c r="E10" s="125">
        <f t="shared" si="0"/>
        <v>66395.83</v>
      </c>
      <c r="F10" s="179">
        <v>349</v>
      </c>
      <c r="G10" s="180">
        <v>4075</v>
      </c>
      <c r="H10" s="180" t="s">
        <v>74</v>
      </c>
      <c r="I10" s="181" t="s">
        <v>39</v>
      </c>
    </row>
    <row r="11" spans="1:9" s="148" customFormat="1" ht="63.75" hidden="1" customHeight="1" x14ac:dyDescent="0.25">
      <c r="A11" s="147">
        <v>45674</v>
      </c>
      <c r="B11" s="149" t="s">
        <v>195</v>
      </c>
      <c r="C11" s="125">
        <v>34078.379999999997</v>
      </c>
      <c r="D11" s="125"/>
      <c r="E11" s="125">
        <f t="shared" si="0"/>
        <v>32317.450000000004</v>
      </c>
      <c r="F11" s="144"/>
      <c r="G11" s="146"/>
      <c r="H11" s="146"/>
      <c r="I11" s="145"/>
    </row>
    <row r="12" spans="1:9" s="148" customFormat="1" ht="63.75" hidden="1" customHeight="1" x14ac:dyDescent="0.25">
      <c r="A12" s="147">
        <v>45674</v>
      </c>
      <c r="B12" s="149" t="s">
        <v>121</v>
      </c>
      <c r="C12" s="125"/>
      <c r="D12" s="125"/>
      <c r="E12" s="125">
        <f t="shared" si="0"/>
        <v>32317.450000000004</v>
      </c>
      <c r="F12" s="144"/>
      <c r="G12" s="146"/>
      <c r="H12" s="146"/>
      <c r="I12" s="145"/>
    </row>
    <row r="13" spans="1:9" s="148" customFormat="1" ht="63.75" hidden="1" customHeight="1" x14ac:dyDescent="0.25">
      <c r="A13" s="147">
        <v>45674</v>
      </c>
      <c r="B13" s="149" t="s">
        <v>119</v>
      </c>
      <c r="C13" s="125"/>
      <c r="D13" s="125"/>
      <c r="E13" s="125">
        <f t="shared" si="0"/>
        <v>32317.450000000004</v>
      </c>
      <c r="F13" s="144"/>
      <c r="G13" s="146"/>
      <c r="H13" s="146"/>
      <c r="I13" s="145"/>
    </row>
    <row r="14" spans="1:9" s="148" customFormat="1" ht="63.75" hidden="1" customHeight="1" x14ac:dyDescent="0.25">
      <c r="A14" s="147">
        <v>45674</v>
      </c>
      <c r="B14" s="149" t="s">
        <v>227</v>
      </c>
      <c r="C14" s="125">
        <v>5233.16</v>
      </c>
      <c r="D14" s="125"/>
      <c r="E14" s="125">
        <f t="shared" si="0"/>
        <v>27084.290000000005</v>
      </c>
      <c r="F14" s="144"/>
      <c r="G14" s="146"/>
      <c r="H14" s="146"/>
      <c r="I14" s="145"/>
    </row>
    <row r="15" spans="1:9" s="148" customFormat="1" ht="63.75" hidden="1" customHeight="1" x14ac:dyDescent="0.25">
      <c r="A15" s="147">
        <v>45674</v>
      </c>
      <c r="B15" s="149" t="s">
        <v>121</v>
      </c>
      <c r="C15" s="125"/>
      <c r="D15" s="125"/>
      <c r="E15" s="125">
        <f t="shared" si="0"/>
        <v>27084.290000000005</v>
      </c>
      <c r="F15" s="144"/>
      <c r="G15" s="146"/>
      <c r="H15" s="146"/>
      <c r="I15" s="145"/>
    </row>
    <row r="16" spans="1:9" s="148" customFormat="1" ht="63.75" hidden="1" customHeight="1" x14ac:dyDescent="0.25">
      <c r="A16" s="147">
        <v>45674</v>
      </c>
      <c r="B16" s="149" t="s">
        <v>119</v>
      </c>
      <c r="C16" s="125"/>
      <c r="D16" s="125"/>
      <c r="E16" s="125">
        <f t="shared" si="0"/>
        <v>27084.290000000005</v>
      </c>
      <c r="F16" s="144"/>
      <c r="G16" s="146"/>
      <c r="H16" s="146"/>
      <c r="I16" s="145"/>
    </row>
    <row r="17" spans="1:9" s="148" customFormat="1" ht="63.75" hidden="1" customHeight="1" x14ac:dyDescent="0.25">
      <c r="A17" s="147">
        <v>45674</v>
      </c>
      <c r="B17" s="149" t="s">
        <v>196</v>
      </c>
      <c r="C17" s="125">
        <v>846.8</v>
      </c>
      <c r="D17" s="125"/>
      <c r="E17" s="125">
        <f t="shared" si="0"/>
        <v>26237.490000000005</v>
      </c>
      <c r="F17" s="144"/>
      <c r="G17" s="146"/>
      <c r="H17" s="146"/>
      <c r="I17" s="145"/>
    </row>
    <row r="18" spans="1:9" s="148" customFormat="1" ht="63.75" hidden="1" customHeight="1" x14ac:dyDescent="0.25">
      <c r="A18" s="147">
        <v>45674</v>
      </c>
      <c r="B18" s="149" t="s">
        <v>121</v>
      </c>
      <c r="C18" s="125"/>
      <c r="D18" s="125"/>
      <c r="E18" s="125">
        <f t="shared" si="0"/>
        <v>26237.490000000005</v>
      </c>
      <c r="F18" s="144"/>
      <c r="G18" s="146"/>
      <c r="H18" s="146"/>
      <c r="I18" s="145"/>
    </row>
    <row r="19" spans="1:9" s="148" customFormat="1" ht="63.75" hidden="1" customHeight="1" x14ac:dyDescent="0.25">
      <c r="A19" s="147">
        <v>45674</v>
      </c>
      <c r="B19" s="149" t="s">
        <v>119</v>
      </c>
      <c r="C19" s="125"/>
      <c r="D19" s="125"/>
      <c r="E19" s="125">
        <f t="shared" si="0"/>
        <v>26237.490000000005</v>
      </c>
      <c r="F19" s="144"/>
      <c r="G19" s="146"/>
      <c r="H19" s="146"/>
      <c r="I19" s="145"/>
    </row>
    <row r="20" spans="1:9" s="148" customFormat="1" ht="63.75" hidden="1" customHeight="1" x14ac:dyDescent="0.25">
      <c r="A20" s="147">
        <v>45674</v>
      </c>
      <c r="B20" s="149" t="s">
        <v>148</v>
      </c>
      <c r="C20" s="125">
        <v>2053.3000000000002</v>
      </c>
      <c r="D20" s="125"/>
      <c r="E20" s="125">
        <f t="shared" si="0"/>
        <v>24184.190000000006</v>
      </c>
      <c r="F20" s="144"/>
      <c r="G20" s="146"/>
      <c r="H20" s="146"/>
      <c r="I20" s="145"/>
    </row>
    <row r="21" spans="1:9" s="148" customFormat="1" ht="63.75" hidden="1" customHeight="1" x14ac:dyDescent="0.25">
      <c r="A21" s="147">
        <v>45674</v>
      </c>
      <c r="B21" s="149" t="s">
        <v>121</v>
      </c>
      <c r="C21" s="125"/>
      <c r="D21" s="125"/>
      <c r="E21" s="125">
        <f t="shared" si="0"/>
        <v>24184.190000000006</v>
      </c>
      <c r="F21" s="144"/>
      <c r="G21" s="146"/>
      <c r="H21" s="146"/>
      <c r="I21" s="145"/>
    </row>
    <row r="22" spans="1:9" s="148" customFormat="1" ht="63.75" hidden="1" customHeight="1" x14ac:dyDescent="0.25">
      <c r="A22" s="147">
        <v>45674</v>
      </c>
      <c r="B22" s="149" t="s">
        <v>119</v>
      </c>
      <c r="C22" s="125"/>
      <c r="D22" s="125"/>
      <c r="E22" s="125">
        <f t="shared" si="0"/>
        <v>24184.190000000006</v>
      </c>
      <c r="F22" s="144"/>
      <c r="G22" s="146"/>
      <c r="H22" s="146"/>
      <c r="I22" s="145"/>
    </row>
    <row r="23" spans="1:9" s="148" customFormat="1" ht="63.75" hidden="1" customHeight="1" x14ac:dyDescent="0.25">
      <c r="A23" s="147">
        <v>45674</v>
      </c>
      <c r="B23" s="149" t="s">
        <v>198</v>
      </c>
      <c r="C23" s="125">
        <v>2696.55</v>
      </c>
      <c r="D23" s="125"/>
      <c r="E23" s="125">
        <f t="shared" si="0"/>
        <v>21487.640000000007</v>
      </c>
      <c r="F23" s="144"/>
      <c r="G23" s="146"/>
      <c r="H23" s="146"/>
      <c r="I23" s="145"/>
    </row>
    <row r="24" spans="1:9" s="148" customFormat="1" ht="63.75" hidden="1" customHeight="1" x14ac:dyDescent="0.25">
      <c r="A24" s="147">
        <v>45674</v>
      </c>
      <c r="B24" s="149" t="s">
        <v>37</v>
      </c>
      <c r="C24" s="125"/>
      <c r="D24" s="125"/>
      <c r="E24" s="125">
        <f t="shared" si="0"/>
        <v>21487.640000000007</v>
      </c>
      <c r="F24" s="144"/>
      <c r="G24" s="146"/>
      <c r="H24" s="146"/>
      <c r="I24" s="145"/>
    </row>
    <row r="25" spans="1:9" s="148" customFormat="1" ht="63.75" hidden="1" customHeight="1" x14ac:dyDescent="0.25">
      <c r="A25" s="147">
        <v>45674</v>
      </c>
      <c r="B25" s="149" t="s">
        <v>38</v>
      </c>
      <c r="C25" s="125"/>
      <c r="D25" s="125"/>
      <c r="E25" s="125">
        <f t="shared" si="0"/>
        <v>21487.640000000007</v>
      </c>
      <c r="F25" s="144"/>
      <c r="G25" s="146"/>
      <c r="H25" s="146"/>
      <c r="I25" s="145"/>
    </row>
    <row r="26" spans="1:9" s="148" customFormat="1" ht="63.75" hidden="1" customHeight="1" x14ac:dyDescent="0.25">
      <c r="A26" s="147">
        <v>45674</v>
      </c>
      <c r="B26" s="149" t="s">
        <v>150</v>
      </c>
      <c r="C26" s="125">
        <v>343.65</v>
      </c>
      <c r="D26" s="125"/>
      <c r="E26" s="125">
        <f t="shared" si="0"/>
        <v>21143.990000000005</v>
      </c>
      <c r="F26" s="144"/>
      <c r="G26" s="146"/>
      <c r="H26" s="146"/>
      <c r="I26" s="145"/>
    </row>
    <row r="27" spans="1:9" s="148" customFormat="1" ht="63.75" hidden="1" customHeight="1" x14ac:dyDescent="0.25">
      <c r="A27" s="147">
        <v>45674</v>
      </c>
      <c r="B27" s="149" t="s">
        <v>37</v>
      </c>
      <c r="C27" s="125"/>
      <c r="D27" s="125"/>
      <c r="E27" s="125">
        <f t="shared" si="0"/>
        <v>21143.990000000005</v>
      </c>
      <c r="F27" s="144"/>
      <c r="G27" s="146"/>
      <c r="H27" s="146"/>
      <c r="I27" s="145"/>
    </row>
    <row r="28" spans="1:9" s="148" customFormat="1" ht="63.75" hidden="1" customHeight="1" x14ac:dyDescent="0.25">
      <c r="A28" s="147">
        <v>45674</v>
      </c>
      <c r="B28" s="149" t="s">
        <v>38</v>
      </c>
      <c r="C28" s="125"/>
      <c r="D28" s="125"/>
      <c r="E28" s="125">
        <f t="shared" si="0"/>
        <v>21143.990000000005</v>
      </c>
      <c r="F28" s="144"/>
      <c r="G28" s="146"/>
      <c r="H28" s="146"/>
      <c r="I28" s="145"/>
    </row>
    <row r="29" spans="1:9" s="148" customFormat="1" ht="63.75" hidden="1" customHeight="1" x14ac:dyDescent="0.25">
      <c r="A29" s="147">
        <v>45674</v>
      </c>
      <c r="B29" s="149" t="s">
        <v>228</v>
      </c>
      <c r="C29" s="125">
        <v>643.79999999999995</v>
      </c>
      <c r="D29" s="125"/>
      <c r="E29" s="125">
        <f t="shared" si="0"/>
        <v>20500.190000000006</v>
      </c>
      <c r="F29" s="144"/>
      <c r="G29" s="146"/>
      <c r="H29" s="146"/>
      <c r="I29" s="145"/>
    </row>
    <row r="30" spans="1:9" s="148" customFormat="1" ht="63.75" hidden="1" customHeight="1" x14ac:dyDescent="0.25">
      <c r="A30" s="147">
        <v>45674</v>
      </c>
      <c r="B30" s="149" t="s">
        <v>37</v>
      </c>
      <c r="C30" s="125"/>
      <c r="D30" s="125"/>
      <c r="E30" s="125">
        <f t="shared" si="0"/>
        <v>20500.190000000006</v>
      </c>
      <c r="F30" s="144"/>
      <c r="G30" s="146"/>
      <c r="H30" s="146"/>
      <c r="I30" s="145"/>
    </row>
    <row r="31" spans="1:9" s="148" customFormat="1" ht="63.75" hidden="1" customHeight="1" x14ac:dyDescent="0.25">
      <c r="A31" s="147">
        <v>45674</v>
      </c>
      <c r="B31" s="149" t="s">
        <v>38</v>
      </c>
      <c r="C31" s="125"/>
      <c r="D31" s="125"/>
      <c r="E31" s="125">
        <f t="shared" si="0"/>
        <v>20500.190000000006</v>
      </c>
      <c r="F31" s="144"/>
      <c r="G31" s="146"/>
      <c r="H31" s="146"/>
      <c r="I31" s="145"/>
    </row>
    <row r="32" spans="1:9" s="148" customFormat="1" ht="63.75" hidden="1" customHeight="1" x14ac:dyDescent="0.25">
      <c r="A32" s="147">
        <v>45674</v>
      </c>
      <c r="B32" s="149" t="s">
        <v>229</v>
      </c>
      <c r="C32" s="125">
        <v>7500</v>
      </c>
      <c r="D32" s="125"/>
      <c r="E32" s="125">
        <f t="shared" si="0"/>
        <v>13000.190000000006</v>
      </c>
      <c r="F32" s="144"/>
      <c r="G32" s="146"/>
      <c r="H32" s="146"/>
      <c r="I32" s="145"/>
    </row>
    <row r="33" spans="1:9" s="148" customFormat="1" ht="63.75" hidden="1" customHeight="1" x14ac:dyDescent="0.25">
      <c r="A33" s="147">
        <v>45674</v>
      </c>
      <c r="B33" s="149" t="s">
        <v>37</v>
      </c>
      <c r="C33" s="125"/>
      <c r="D33" s="125"/>
      <c r="E33" s="125">
        <f t="shared" si="0"/>
        <v>13000.190000000006</v>
      </c>
      <c r="F33" s="144"/>
      <c r="G33" s="146"/>
      <c r="H33" s="146"/>
      <c r="I33" s="145"/>
    </row>
    <row r="34" spans="1:9" s="148" customFormat="1" ht="63.75" hidden="1" customHeight="1" x14ac:dyDescent="0.25">
      <c r="A34" s="147">
        <v>45674</v>
      </c>
      <c r="B34" s="149" t="s">
        <v>38</v>
      </c>
      <c r="C34" s="125"/>
      <c r="D34" s="125"/>
      <c r="E34" s="125">
        <f t="shared" si="0"/>
        <v>13000.190000000006</v>
      </c>
      <c r="F34" s="144"/>
      <c r="G34" s="146"/>
      <c r="H34" s="146"/>
      <c r="I34" s="145"/>
    </row>
    <row r="35" spans="1:9" s="148" customFormat="1" ht="63.75" hidden="1" customHeight="1" x14ac:dyDescent="0.25">
      <c r="A35" s="147">
        <v>45674</v>
      </c>
      <c r="B35" s="149" t="s">
        <v>230</v>
      </c>
      <c r="C35" s="125">
        <v>2494</v>
      </c>
      <c r="D35" s="125"/>
      <c r="E35" s="125">
        <f t="shared" si="0"/>
        <v>10506.190000000006</v>
      </c>
      <c r="F35" s="144"/>
      <c r="G35" s="146"/>
      <c r="H35" s="146"/>
      <c r="I35" s="145"/>
    </row>
    <row r="36" spans="1:9" s="148" customFormat="1" ht="63.75" hidden="1" customHeight="1" x14ac:dyDescent="0.25">
      <c r="A36" s="147">
        <v>45674</v>
      </c>
      <c r="B36" s="149" t="s">
        <v>37</v>
      </c>
      <c r="C36" s="125"/>
      <c r="D36" s="125"/>
      <c r="E36" s="125">
        <f t="shared" si="0"/>
        <v>10506.190000000006</v>
      </c>
      <c r="F36" s="144"/>
      <c r="G36" s="146"/>
      <c r="H36" s="146"/>
      <c r="I36" s="145"/>
    </row>
    <row r="37" spans="1:9" s="148" customFormat="1" ht="63.75" hidden="1" customHeight="1" x14ac:dyDescent="0.25">
      <c r="A37" s="147">
        <v>45674</v>
      </c>
      <c r="B37" s="149" t="s">
        <v>38</v>
      </c>
      <c r="C37" s="125"/>
      <c r="D37" s="125"/>
      <c r="E37" s="125">
        <f t="shared" si="0"/>
        <v>10506.190000000006</v>
      </c>
      <c r="F37" s="144"/>
      <c r="G37" s="146"/>
      <c r="H37" s="146"/>
      <c r="I37" s="145"/>
    </row>
    <row r="38" spans="1:9" s="148" customFormat="1" ht="63.75" hidden="1" customHeight="1" x14ac:dyDescent="0.25">
      <c r="A38" s="147">
        <v>45674</v>
      </c>
      <c r="B38" s="149" t="s">
        <v>231</v>
      </c>
      <c r="C38" s="125">
        <v>9789</v>
      </c>
      <c r="D38" s="125"/>
      <c r="E38" s="125">
        <f t="shared" si="0"/>
        <v>717.19000000000597</v>
      </c>
      <c r="F38" s="144"/>
      <c r="G38" s="146"/>
      <c r="H38" s="146"/>
      <c r="I38" s="145"/>
    </row>
    <row r="39" spans="1:9" s="148" customFormat="1" ht="63.75" hidden="1" customHeight="1" x14ac:dyDescent="0.25">
      <c r="A39" s="147">
        <v>45674</v>
      </c>
      <c r="B39" s="149" t="s">
        <v>37</v>
      </c>
      <c r="C39" s="125"/>
      <c r="D39" s="125"/>
      <c r="E39" s="125">
        <f t="shared" si="0"/>
        <v>717.19000000000597</v>
      </c>
      <c r="F39" s="144"/>
      <c r="G39" s="146"/>
      <c r="H39" s="146"/>
      <c r="I39" s="145"/>
    </row>
    <row r="40" spans="1:9" s="148" customFormat="1" ht="63.75" hidden="1" customHeight="1" x14ac:dyDescent="0.25">
      <c r="A40" s="147">
        <v>45674</v>
      </c>
      <c r="B40" s="149" t="s">
        <v>38</v>
      </c>
      <c r="C40" s="125"/>
      <c r="D40" s="125"/>
      <c r="E40" s="125">
        <f t="shared" si="0"/>
        <v>717.19000000000597</v>
      </c>
      <c r="F40" s="144"/>
      <c r="G40" s="146"/>
      <c r="H40" s="146"/>
      <c r="I40" s="145"/>
    </row>
    <row r="41" spans="1:9" s="148" customFormat="1" ht="63.75" hidden="1" customHeight="1" x14ac:dyDescent="0.25">
      <c r="A41" s="147">
        <v>45688</v>
      </c>
      <c r="B41" s="149" t="s">
        <v>118</v>
      </c>
      <c r="C41" s="125">
        <v>180</v>
      </c>
      <c r="D41" s="125"/>
      <c r="E41" s="125">
        <f t="shared" si="0"/>
        <v>537.19000000000597</v>
      </c>
      <c r="F41" s="144"/>
      <c r="G41" s="146"/>
      <c r="H41" s="146"/>
      <c r="I41" s="145"/>
    </row>
    <row r="42" spans="1:9" s="148" customFormat="1" ht="63.75" hidden="1" customHeight="1" x14ac:dyDescent="0.25">
      <c r="A42" s="147">
        <v>45688</v>
      </c>
      <c r="B42" s="149" t="s">
        <v>119</v>
      </c>
      <c r="C42" s="125">
        <v>28.8</v>
      </c>
      <c r="D42" s="125"/>
      <c r="E42" s="125">
        <f t="shared" si="0"/>
        <v>508.39000000000595</v>
      </c>
      <c r="F42" s="144"/>
      <c r="G42" s="146"/>
      <c r="H42" s="146"/>
      <c r="I42" s="145"/>
    </row>
  </sheetData>
  <autoFilter ref="A5:I42">
    <filterColumn colId="3">
      <colorFilter dxfId="1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33"/>
  <sheetViews>
    <sheetView zoomScale="110" zoomScaleNormal="110" workbookViewId="0">
      <selection activeCell="F11" sqref="F11:I11"/>
    </sheetView>
  </sheetViews>
  <sheetFormatPr baseColWidth="10" defaultColWidth="10.7109375" defaultRowHeight="12.75" x14ac:dyDescent="0.2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 x14ac:dyDescent="0.2">
      <c r="A1" s="217" t="s">
        <v>8</v>
      </c>
      <c r="B1" s="217"/>
      <c r="C1" s="217"/>
      <c r="D1" s="217"/>
      <c r="E1" s="217"/>
      <c r="F1" s="217"/>
      <c r="G1" s="217"/>
      <c r="H1" s="217"/>
      <c r="I1" s="131"/>
    </row>
    <row r="2" spans="1:11" s="92" customFormat="1" ht="15.75" customHeight="1" thickBot="1" x14ac:dyDescent="0.25">
      <c r="A2" s="218" t="s">
        <v>36</v>
      </c>
      <c r="B2" s="218"/>
      <c r="C2" s="218"/>
      <c r="D2" s="218"/>
      <c r="E2" s="218"/>
      <c r="F2" s="218"/>
      <c r="G2" s="218"/>
      <c r="H2" s="218"/>
      <c r="I2" s="99"/>
      <c r="K2" s="92">
        <v>858.58</v>
      </c>
    </row>
    <row r="3" spans="1:11" s="95" customFormat="1" x14ac:dyDescent="0.25">
      <c r="A3" s="93" t="s">
        <v>1</v>
      </c>
      <c r="B3" s="94" t="s">
        <v>7</v>
      </c>
      <c r="C3" s="94" t="s">
        <v>4</v>
      </c>
      <c r="D3" s="94" t="s">
        <v>5</v>
      </c>
      <c r="E3" s="94"/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5" customFormat="1" x14ac:dyDescent="0.25">
      <c r="A4" s="196"/>
      <c r="B4" s="197"/>
      <c r="C4" s="197"/>
      <c r="D4" s="197"/>
      <c r="E4" s="197">
        <v>429.36</v>
      </c>
      <c r="F4" s="197"/>
      <c r="G4" s="197"/>
      <c r="H4" s="198"/>
      <c r="I4" s="199"/>
    </row>
    <row r="5" spans="1:11" s="96" customFormat="1" x14ac:dyDescent="0.2">
      <c r="A5" s="101">
        <v>45665</v>
      </c>
      <c r="B5" s="102" t="s">
        <v>234</v>
      </c>
      <c r="C5" s="103"/>
      <c r="D5" s="104">
        <v>2000</v>
      </c>
      <c r="E5" s="130">
        <f>E4-C5+D5</f>
        <v>2429.36</v>
      </c>
      <c r="F5" s="140"/>
      <c r="G5" s="140"/>
      <c r="H5" s="140"/>
      <c r="I5" s="140"/>
    </row>
    <row r="6" spans="1:11" s="96" customFormat="1" x14ac:dyDescent="0.2">
      <c r="A6" s="101">
        <v>45665</v>
      </c>
      <c r="B6" s="102" t="s">
        <v>235</v>
      </c>
      <c r="C6" s="103">
        <v>592.11</v>
      </c>
      <c r="D6" s="104"/>
      <c r="E6" s="130">
        <f t="shared" ref="E6:E69" si="0">E5-C6+D6</f>
        <v>1837.25</v>
      </c>
      <c r="F6" s="140"/>
      <c r="G6" s="140"/>
      <c r="H6" s="140"/>
      <c r="I6" s="140"/>
    </row>
    <row r="7" spans="1:11" s="96" customFormat="1" ht="25.5" x14ac:dyDescent="0.2">
      <c r="A7" s="126">
        <v>45666</v>
      </c>
      <c r="B7" s="127" t="s">
        <v>51</v>
      </c>
      <c r="C7" s="128">
        <v>0</v>
      </c>
      <c r="D7" s="174">
        <v>105560</v>
      </c>
      <c r="E7" s="130">
        <f t="shared" si="0"/>
        <v>107397.25</v>
      </c>
      <c r="F7" s="182">
        <v>288</v>
      </c>
      <c r="G7" s="183">
        <v>4065</v>
      </c>
      <c r="H7" s="182" t="s">
        <v>52</v>
      </c>
      <c r="I7" s="184" t="s">
        <v>39</v>
      </c>
    </row>
    <row r="8" spans="1:11" s="96" customFormat="1" x14ac:dyDescent="0.2">
      <c r="A8" s="101">
        <v>45667</v>
      </c>
      <c r="B8" s="102" t="s">
        <v>127</v>
      </c>
      <c r="C8" s="103">
        <v>100000</v>
      </c>
      <c r="D8" s="104"/>
      <c r="E8" s="130">
        <f t="shared" si="0"/>
        <v>7397.25</v>
      </c>
      <c r="F8" s="140"/>
      <c r="G8" s="140"/>
      <c r="H8" s="140"/>
      <c r="I8" s="140"/>
    </row>
    <row r="9" spans="1:11" s="96" customFormat="1" x14ac:dyDescent="0.2">
      <c r="A9" s="126">
        <v>45674</v>
      </c>
      <c r="B9" s="127" t="s">
        <v>90</v>
      </c>
      <c r="C9" s="128">
        <v>0</v>
      </c>
      <c r="D9" s="174">
        <v>21576</v>
      </c>
      <c r="E9" s="130">
        <f t="shared" si="0"/>
        <v>28973.25</v>
      </c>
      <c r="F9" s="182">
        <v>228</v>
      </c>
      <c r="G9" s="183">
        <v>4095</v>
      </c>
      <c r="H9" s="183" t="s">
        <v>91</v>
      </c>
      <c r="I9" s="184" t="s">
        <v>78</v>
      </c>
    </row>
    <row r="10" spans="1:11" s="96" customFormat="1" x14ac:dyDescent="0.2">
      <c r="A10" s="101">
        <v>45677</v>
      </c>
      <c r="B10" s="102" t="s">
        <v>127</v>
      </c>
      <c r="C10" s="103">
        <v>28000</v>
      </c>
      <c r="D10" s="104"/>
      <c r="E10" s="130">
        <f t="shared" si="0"/>
        <v>973.25</v>
      </c>
      <c r="F10" s="140"/>
      <c r="G10" s="140"/>
      <c r="H10" s="140"/>
      <c r="I10" s="140"/>
    </row>
    <row r="11" spans="1:11" s="96" customFormat="1" ht="12" customHeight="1" x14ac:dyDescent="0.2">
      <c r="A11" s="126">
        <v>45685</v>
      </c>
      <c r="B11" s="127" t="s">
        <v>51</v>
      </c>
      <c r="C11" s="128">
        <v>0</v>
      </c>
      <c r="D11" s="174">
        <v>36540</v>
      </c>
      <c r="E11" s="130">
        <f t="shared" si="0"/>
        <v>37513.25</v>
      </c>
      <c r="F11" s="225">
        <v>288</v>
      </c>
      <c r="G11" s="226">
        <v>4096</v>
      </c>
      <c r="H11" s="226" t="s">
        <v>108</v>
      </c>
      <c r="I11" s="227" t="s">
        <v>39</v>
      </c>
    </row>
    <row r="12" spans="1:11" s="96" customFormat="1" x14ac:dyDescent="0.2">
      <c r="A12" s="101">
        <v>45686</v>
      </c>
      <c r="B12" s="102" t="s">
        <v>124</v>
      </c>
      <c r="C12" s="128">
        <v>37000</v>
      </c>
      <c r="D12" s="104">
        <v>0</v>
      </c>
      <c r="E12" s="130">
        <f t="shared" si="0"/>
        <v>513.25</v>
      </c>
      <c r="F12" s="140"/>
      <c r="G12" s="140"/>
      <c r="H12" s="140"/>
      <c r="I12" s="140"/>
    </row>
    <row r="13" spans="1:11" s="96" customFormat="1" x14ac:dyDescent="0.2">
      <c r="A13" s="101">
        <v>45688</v>
      </c>
      <c r="B13" s="102" t="s">
        <v>232</v>
      </c>
      <c r="C13" s="103">
        <v>220</v>
      </c>
      <c r="D13" s="104">
        <v>0</v>
      </c>
      <c r="E13" s="130">
        <f t="shared" si="0"/>
        <v>293.25</v>
      </c>
      <c r="F13" s="142"/>
      <c r="G13" s="141"/>
      <c r="H13" s="141"/>
      <c r="I13" s="140"/>
    </row>
    <row r="14" spans="1:11" s="96" customFormat="1" x14ac:dyDescent="0.2">
      <c r="A14" s="101">
        <v>45688</v>
      </c>
      <c r="B14" s="102" t="s">
        <v>233</v>
      </c>
      <c r="C14" s="103">
        <v>35.200000000000003</v>
      </c>
      <c r="D14" s="104">
        <v>0</v>
      </c>
      <c r="E14" s="130">
        <f t="shared" si="0"/>
        <v>258.05</v>
      </c>
      <c r="F14" s="140"/>
      <c r="G14" s="140"/>
      <c r="H14" s="140"/>
      <c r="I14" s="140"/>
    </row>
    <row r="15" spans="1:11" s="96" customFormat="1" x14ac:dyDescent="0.2">
      <c r="A15" s="101"/>
      <c r="B15" s="102"/>
      <c r="C15" s="103">
        <v>0</v>
      </c>
      <c r="D15" s="104">
        <v>0</v>
      </c>
      <c r="E15" s="130">
        <f t="shared" si="0"/>
        <v>258.05</v>
      </c>
      <c r="F15" s="140"/>
      <c r="G15" s="140"/>
      <c r="H15" s="140"/>
      <c r="I15" s="140"/>
    </row>
    <row r="16" spans="1:11" s="96" customFormat="1" x14ac:dyDescent="0.2">
      <c r="A16" s="101"/>
      <c r="B16" s="102"/>
      <c r="C16" s="103">
        <v>0</v>
      </c>
      <c r="D16" s="104">
        <v>0</v>
      </c>
      <c r="E16" s="130">
        <f t="shared" si="0"/>
        <v>258.05</v>
      </c>
      <c r="F16" s="136"/>
      <c r="G16" s="134"/>
      <c r="H16" s="134"/>
      <c r="I16" s="135"/>
    </row>
    <row r="17" spans="1:9" s="96" customFormat="1" x14ac:dyDescent="0.2">
      <c r="A17" s="101"/>
      <c r="B17" s="102"/>
      <c r="C17" s="103">
        <v>0</v>
      </c>
      <c r="D17" s="104">
        <v>0</v>
      </c>
      <c r="E17" s="130">
        <f t="shared" si="0"/>
        <v>258.05</v>
      </c>
      <c r="F17" s="136"/>
      <c r="G17" s="134"/>
      <c r="H17" s="134"/>
      <c r="I17" s="135"/>
    </row>
    <row r="18" spans="1:9" s="96" customFormat="1" x14ac:dyDescent="0.2">
      <c r="A18" s="126"/>
      <c r="B18" s="127"/>
      <c r="C18" s="128">
        <v>0</v>
      </c>
      <c r="D18" s="104">
        <v>0</v>
      </c>
      <c r="E18" s="130">
        <f t="shared" si="0"/>
        <v>258.05</v>
      </c>
      <c r="F18" s="136"/>
      <c r="G18" s="134"/>
      <c r="H18" s="134"/>
      <c r="I18" s="135"/>
    </row>
    <row r="19" spans="1:9" s="96" customFormat="1" x14ac:dyDescent="0.2">
      <c r="A19" s="126"/>
      <c r="B19" s="127"/>
      <c r="C19" s="128">
        <v>0</v>
      </c>
      <c r="D19" s="104">
        <v>0</v>
      </c>
      <c r="E19" s="130">
        <f t="shared" si="0"/>
        <v>258.05</v>
      </c>
      <c r="F19" s="134"/>
      <c r="G19" s="134"/>
      <c r="H19" s="134"/>
      <c r="I19" s="135"/>
    </row>
    <row r="20" spans="1:9" s="96" customFormat="1" x14ac:dyDescent="0.2">
      <c r="A20" s="126"/>
      <c r="B20" s="127"/>
      <c r="C20" s="128">
        <v>0</v>
      </c>
      <c r="D20" s="104">
        <v>0</v>
      </c>
      <c r="E20" s="130">
        <f t="shared" si="0"/>
        <v>258.05</v>
      </c>
      <c r="F20" s="136"/>
      <c r="G20" s="134"/>
      <c r="H20" s="134"/>
      <c r="I20" s="135"/>
    </row>
    <row r="21" spans="1:9" s="96" customFormat="1" x14ac:dyDescent="0.2">
      <c r="A21" s="101"/>
      <c r="B21" s="102"/>
      <c r="C21" s="128">
        <v>0</v>
      </c>
      <c r="D21" s="137">
        <v>0</v>
      </c>
      <c r="E21" s="130">
        <f t="shared" si="0"/>
        <v>258.05</v>
      </c>
      <c r="F21" s="106"/>
      <c r="G21" s="106"/>
      <c r="H21" s="106"/>
      <c r="I21" s="107"/>
    </row>
    <row r="22" spans="1:9" s="96" customFormat="1" x14ac:dyDescent="0.2">
      <c r="A22" s="101"/>
      <c r="B22" s="102"/>
      <c r="C22" s="128">
        <v>0</v>
      </c>
      <c r="D22" s="104">
        <v>0</v>
      </c>
      <c r="E22" s="130">
        <f t="shared" si="0"/>
        <v>258.05</v>
      </c>
      <c r="F22" s="132"/>
      <c r="G22" s="106"/>
      <c r="H22" s="106"/>
      <c r="I22" s="107"/>
    </row>
    <row r="23" spans="1:9" s="96" customFormat="1" x14ac:dyDescent="0.2">
      <c r="A23" s="126"/>
      <c r="B23" s="102"/>
      <c r="C23" s="128">
        <v>0</v>
      </c>
      <c r="D23" s="138">
        <v>0</v>
      </c>
      <c r="E23" s="130">
        <f t="shared" si="0"/>
        <v>258.05</v>
      </c>
      <c r="F23" s="139"/>
      <c r="G23" s="106"/>
      <c r="H23" s="106"/>
      <c r="I23" s="107"/>
    </row>
    <row r="24" spans="1:9" s="96" customFormat="1" x14ac:dyDescent="0.2">
      <c r="A24" s="126"/>
      <c r="B24" s="127"/>
      <c r="C24" s="128">
        <v>0</v>
      </c>
      <c r="D24" s="104">
        <v>0</v>
      </c>
      <c r="E24" s="130">
        <f t="shared" si="0"/>
        <v>258.05</v>
      </c>
      <c r="F24" s="106"/>
      <c r="G24" s="106"/>
      <c r="H24" s="106"/>
      <c r="I24" s="107"/>
    </row>
    <row r="25" spans="1:9" s="96" customFormat="1" x14ac:dyDescent="0.2">
      <c r="A25" s="126"/>
      <c r="B25" s="127"/>
      <c r="C25" s="128">
        <v>0</v>
      </c>
      <c r="D25" s="104">
        <v>0</v>
      </c>
      <c r="E25" s="130">
        <f t="shared" si="0"/>
        <v>258.05</v>
      </c>
      <c r="F25" s="132"/>
      <c r="G25" s="106"/>
      <c r="H25" s="106"/>
      <c r="I25" s="107"/>
    </row>
    <row r="26" spans="1:9" s="96" customFormat="1" x14ac:dyDescent="0.2">
      <c r="A26" s="126"/>
      <c r="B26" s="127"/>
      <c r="C26" s="128">
        <v>0</v>
      </c>
      <c r="D26" s="104">
        <v>0</v>
      </c>
      <c r="E26" s="130">
        <f t="shared" si="0"/>
        <v>258.05</v>
      </c>
      <c r="F26" s="132"/>
      <c r="G26" s="106"/>
      <c r="H26" s="106"/>
      <c r="I26" s="107"/>
    </row>
    <row r="27" spans="1:9" s="96" customFormat="1" x14ac:dyDescent="0.2">
      <c r="A27" s="126"/>
      <c r="B27" s="127"/>
      <c r="C27" s="128">
        <v>0</v>
      </c>
      <c r="D27" s="104">
        <v>0</v>
      </c>
      <c r="E27" s="130">
        <f t="shared" si="0"/>
        <v>258.05</v>
      </c>
      <c r="F27" s="132"/>
      <c r="G27" s="106"/>
      <c r="H27" s="106"/>
      <c r="I27" s="107"/>
    </row>
    <row r="28" spans="1:9" s="96" customFormat="1" x14ac:dyDescent="0.2">
      <c r="A28" s="126"/>
      <c r="B28" s="127"/>
      <c r="C28" s="128">
        <v>0</v>
      </c>
      <c r="D28" s="104">
        <v>0</v>
      </c>
      <c r="E28" s="130">
        <f t="shared" si="0"/>
        <v>258.05</v>
      </c>
      <c r="F28" s="106"/>
      <c r="G28" s="106"/>
      <c r="H28" s="106"/>
      <c r="I28" s="107"/>
    </row>
    <row r="29" spans="1:9" s="96" customFormat="1" x14ac:dyDescent="0.2">
      <c r="A29" s="126"/>
      <c r="B29" s="127"/>
      <c r="C29" s="128">
        <v>0</v>
      </c>
      <c r="D29" s="104">
        <v>0</v>
      </c>
      <c r="E29" s="130">
        <f t="shared" si="0"/>
        <v>258.05</v>
      </c>
      <c r="F29" s="106"/>
      <c r="G29" s="106"/>
      <c r="H29" s="106"/>
      <c r="I29" s="107"/>
    </row>
    <row r="30" spans="1:9" s="96" customFormat="1" x14ac:dyDescent="0.2">
      <c r="A30" s="126"/>
      <c r="B30" s="127"/>
      <c r="C30" s="128">
        <v>0</v>
      </c>
      <c r="D30" s="104">
        <v>0</v>
      </c>
      <c r="E30" s="130">
        <f t="shared" si="0"/>
        <v>258.05</v>
      </c>
      <c r="F30" s="106"/>
      <c r="G30" s="106"/>
      <c r="H30" s="106"/>
      <c r="I30" s="107"/>
    </row>
    <row r="31" spans="1:9" s="96" customFormat="1" x14ac:dyDescent="0.2">
      <c r="A31" s="126"/>
      <c r="B31" s="127"/>
      <c r="C31" s="128">
        <v>0</v>
      </c>
      <c r="D31" s="104">
        <v>0</v>
      </c>
      <c r="E31" s="130">
        <f t="shared" si="0"/>
        <v>258.05</v>
      </c>
      <c r="F31" s="106"/>
      <c r="G31" s="106"/>
      <c r="H31" s="106"/>
      <c r="I31" s="107"/>
    </row>
    <row r="32" spans="1:9" s="96" customFormat="1" x14ac:dyDescent="0.2">
      <c r="A32" s="126"/>
      <c r="B32" s="127"/>
      <c r="C32" s="128">
        <v>0</v>
      </c>
      <c r="D32" s="104">
        <v>0</v>
      </c>
      <c r="E32" s="130">
        <f t="shared" si="0"/>
        <v>258.05</v>
      </c>
      <c r="F32" s="106"/>
      <c r="G32" s="106"/>
      <c r="H32" s="106"/>
      <c r="I32" s="107"/>
    </row>
    <row r="33" spans="1:9" s="96" customFormat="1" x14ac:dyDescent="0.2">
      <c r="A33" s="126"/>
      <c r="B33" s="127"/>
      <c r="C33" s="128">
        <v>0</v>
      </c>
      <c r="D33" s="104">
        <v>0</v>
      </c>
      <c r="E33" s="130">
        <f t="shared" si="0"/>
        <v>258.05</v>
      </c>
      <c r="F33" s="106"/>
      <c r="G33" s="106"/>
      <c r="H33" s="106"/>
      <c r="I33" s="107"/>
    </row>
    <row r="34" spans="1:9" s="96" customFormat="1" x14ac:dyDescent="0.2">
      <c r="A34" s="126"/>
      <c r="B34" s="127"/>
      <c r="C34" s="128">
        <v>0</v>
      </c>
      <c r="D34" s="104">
        <v>0</v>
      </c>
      <c r="E34" s="130">
        <f t="shared" si="0"/>
        <v>258.05</v>
      </c>
      <c r="F34" s="106"/>
      <c r="G34" s="106"/>
      <c r="H34" s="106"/>
      <c r="I34" s="107"/>
    </row>
    <row r="35" spans="1:9" s="96" customFormat="1" x14ac:dyDescent="0.2">
      <c r="A35" s="126"/>
      <c r="B35" s="127"/>
      <c r="C35" s="128">
        <v>0</v>
      </c>
      <c r="D35" s="104">
        <v>0</v>
      </c>
      <c r="E35" s="130">
        <f t="shared" si="0"/>
        <v>258.05</v>
      </c>
      <c r="F35" s="106"/>
      <c r="G35" s="106"/>
      <c r="H35" s="106"/>
      <c r="I35" s="107"/>
    </row>
    <row r="36" spans="1:9" s="96" customFormat="1" x14ac:dyDescent="0.2">
      <c r="A36" s="126"/>
      <c r="B36" s="127"/>
      <c r="C36" s="128">
        <v>0</v>
      </c>
      <c r="D36" s="104">
        <v>0</v>
      </c>
      <c r="E36" s="130">
        <f t="shared" si="0"/>
        <v>258.05</v>
      </c>
      <c r="F36" s="106"/>
      <c r="G36" s="106"/>
      <c r="H36" s="106"/>
      <c r="I36" s="107"/>
    </row>
    <row r="37" spans="1:9" s="96" customFormat="1" x14ac:dyDescent="0.2">
      <c r="A37" s="126"/>
      <c r="B37" s="127"/>
      <c r="C37" s="128">
        <v>0</v>
      </c>
      <c r="D37" s="104">
        <v>0</v>
      </c>
      <c r="E37" s="130">
        <f t="shared" si="0"/>
        <v>258.05</v>
      </c>
      <c r="F37" s="106"/>
      <c r="G37" s="106"/>
      <c r="H37" s="106"/>
      <c r="I37" s="107"/>
    </row>
    <row r="38" spans="1:9" s="96" customFormat="1" x14ac:dyDescent="0.2">
      <c r="A38" s="126"/>
      <c r="B38" s="127"/>
      <c r="C38" s="128">
        <v>0</v>
      </c>
      <c r="D38" s="104">
        <v>0</v>
      </c>
      <c r="E38" s="130">
        <f t="shared" si="0"/>
        <v>258.05</v>
      </c>
      <c r="F38" s="106"/>
      <c r="G38" s="106"/>
      <c r="H38" s="106"/>
      <c r="I38" s="107"/>
    </row>
    <row r="39" spans="1:9" s="96" customFormat="1" x14ac:dyDescent="0.2">
      <c r="A39" s="126"/>
      <c r="B39" s="127"/>
      <c r="C39" s="128">
        <v>0</v>
      </c>
      <c r="D39" s="104">
        <v>0</v>
      </c>
      <c r="E39" s="130">
        <f t="shared" si="0"/>
        <v>258.05</v>
      </c>
      <c r="F39" s="106"/>
      <c r="G39" s="106"/>
      <c r="H39" s="106"/>
      <c r="I39" s="107"/>
    </row>
    <row r="40" spans="1:9" s="96" customFormat="1" x14ac:dyDescent="0.2">
      <c r="A40" s="126"/>
      <c r="B40" s="127"/>
      <c r="C40" s="128">
        <v>0</v>
      </c>
      <c r="D40" s="129">
        <v>0</v>
      </c>
      <c r="E40" s="130">
        <f t="shared" si="0"/>
        <v>258.05</v>
      </c>
      <c r="F40" s="106"/>
      <c r="G40" s="106"/>
      <c r="H40" s="106"/>
      <c r="I40" s="133"/>
    </row>
    <row r="41" spans="1:9" s="96" customFormat="1" x14ac:dyDescent="0.2">
      <c r="A41" s="126"/>
      <c r="B41" s="127"/>
      <c r="C41" s="128">
        <v>0</v>
      </c>
      <c r="D41" s="129">
        <v>0</v>
      </c>
      <c r="E41" s="130">
        <f t="shared" si="0"/>
        <v>258.05</v>
      </c>
      <c r="F41" s="106"/>
      <c r="G41" s="106"/>
      <c r="H41" s="106"/>
      <c r="I41" s="107"/>
    </row>
    <row r="42" spans="1:9" s="96" customFormat="1" x14ac:dyDescent="0.2">
      <c r="A42" s="126"/>
      <c r="B42" s="127"/>
      <c r="C42" s="128">
        <v>0</v>
      </c>
      <c r="D42" s="129">
        <v>0</v>
      </c>
      <c r="E42" s="130">
        <f t="shared" si="0"/>
        <v>258.05</v>
      </c>
      <c r="F42" s="106"/>
      <c r="G42" s="106"/>
      <c r="H42" s="106"/>
      <c r="I42" s="107"/>
    </row>
    <row r="43" spans="1:9" s="96" customFormat="1" x14ac:dyDescent="0.2">
      <c r="A43" s="126"/>
      <c r="B43" s="127"/>
      <c r="C43" s="128">
        <v>0</v>
      </c>
      <c r="D43" s="129">
        <v>0</v>
      </c>
      <c r="E43" s="130">
        <f t="shared" si="0"/>
        <v>258.05</v>
      </c>
      <c r="F43" s="106"/>
      <c r="G43" s="106"/>
      <c r="H43" s="106"/>
      <c r="I43" s="107"/>
    </row>
    <row r="44" spans="1:9" s="96" customFormat="1" x14ac:dyDescent="0.2">
      <c r="A44" s="126"/>
      <c r="B44" s="127"/>
      <c r="C44" s="128">
        <v>0</v>
      </c>
      <c r="D44" s="129">
        <v>0</v>
      </c>
      <c r="E44" s="130">
        <f t="shared" si="0"/>
        <v>258.05</v>
      </c>
      <c r="F44" s="106"/>
      <c r="G44" s="106"/>
      <c r="H44" s="106"/>
      <c r="I44" s="107"/>
    </row>
    <row r="45" spans="1:9" s="96" customFormat="1" x14ac:dyDescent="0.2">
      <c r="A45" s="126"/>
      <c r="B45" s="127"/>
      <c r="C45" s="128">
        <v>0</v>
      </c>
      <c r="D45" s="129">
        <v>0</v>
      </c>
      <c r="E45" s="130">
        <f t="shared" si="0"/>
        <v>258.05</v>
      </c>
      <c r="F45" s="106"/>
      <c r="G45" s="106"/>
      <c r="H45" s="106"/>
      <c r="I45" s="107"/>
    </row>
    <row r="46" spans="1:9" s="96" customFormat="1" x14ac:dyDescent="0.2">
      <c r="A46" s="126"/>
      <c r="B46" s="127"/>
      <c r="C46" s="128">
        <v>0</v>
      </c>
      <c r="D46" s="129">
        <v>0</v>
      </c>
      <c r="E46" s="130">
        <f t="shared" si="0"/>
        <v>258.05</v>
      </c>
      <c r="F46" s="106"/>
      <c r="G46" s="106"/>
      <c r="H46" s="106"/>
      <c r="I46" s="107"/>
    </row>
    <row r="47" spans="1:9" s="96" customFormat="1" x14ac:dyDescent="0.2">
      <c r="A47" s="126"/>
      <c r="B47" s="127"/>
      <c r="C47" s="128">
        <v>0</v>
      </c>
      <c r="D47" s="129">
        <v>0</v>
      </c>
      <c r="E47" s="130">
        <f t="shared" si="0"/>
        <v>258.05</v>
      </c>
      <c r="F47" s="106"/>
      <c r="G47" s="106"/>
      <c r="H47" s="106"/>
      <c r="I47" s="107"/>
    </row>
    <row r="48" spans="1:9" s="96" customFormat="1" x14ac:dyDescent="0.2">
      <c r="A48" s="126"/>
      <c r="B48" s="127"/>
      <c r="C48" s="128">
        <v>0</v>
      </c>
      <c r="D48" s="129">
        <v>0</v>
      </c>
      <c r="E48" s="130">
        <f t="shared" si="0"/>
        <v>258.05</v>
      </c>
      <c r="F48" s="106"/>
      <c r="G48" s="106"/>
      <c r="H48" s="106"/>
      <c r="I48" s="107"/>
    </row>
    <row r="49" spans="1:9" s="96" customFormat="1" x14ac:dyDescent="0.2">
      <c r="A49" s="126"/>
      <c r="B49" s="127"/>
      <c r="C49" s="128">
        <v>0</v>
      </c>
      <c r="D49" s="129">
        <v>0</v>
      </c>
      <c r="E49" s="130">
        <f t="shared" si="0"/>
        <v>258.05</v>
      </c>
      <c r="F49" s="106"/>
      <c r="G49" s="106"/>
      <c r="H49" s="106"/>
      <c r="I49" s="107"/>
    </row>
    <row r="50" spans="1:9" s="96" customFormat="1" x14ac:dyDescent="0.2">
      <c r="A50" s="126"/>
      <c r="B50" s="127"/>
      <c r="C50" s="128">
        <v>0</v>
      </c>
      <c r="D50" s="129">
        <v>0</v>
      </c>
      <c r="E50" s="130">
        <f t="shared" si="0"/>
        <v>258.05</v>
      </c>
      <c r="F50" s="106"/>
      <c r="G50" s="106"/>
      <c r="H50" s="106"/>
      <c r="I50" s="107"/>
    </row>
    <row r="51" spans="1:9" s="96" customFormat="1" x14ac:dyDescent="0.2">
      <c r="A51" s="126"/>
      <c r="B51" s="127"/>
      <c r="C51" s="128">
        <v>0</v>
      </c>
      <c r="D51" s="129">
        <v>0</v>
      </c>
      <c r="E51" s="130">
        <f t="shared" si="0"/>
        <v>258.05</v>
      </c>
      <c r="F51" s="106"/>
      <c r="G51" s="106"/>
      <c r="H51" s="106"/>
      <c r="I51" s="107"/>
    </row>
    <row r="52" spans="1:9" s="96" customFormat="1" x14ac:dyDescent="0.2">
      <c r="A52" s="126"/>
      <c r="B52" s="127"/>
      <c r="C52" s="128">
        <v>0</v>
      </c>
      <c r="D52" s="129">
        <v>0</v>
      </c>
      <c r="E52" s="130">
        <f t="shared" si="0"/>
        <v>258.05</v>
      </c>
      <c r="F52" s="106"/>
      <c r="G52" s="106"/>
      <c r="H52" s="106"/>
      <c r="I52" s="107"/>
    </row>
    <row r="53" spans="1:9" s="96" customFormat="1" x14ac:dyDescent="0.2">
      <c r="A53" s="126"/>
      <c r="B53" s="127"/>
      <c r="C53" s="128">
        <v>0</v>
      </c>
      <c r="D53" s="129">
        <v>0</v>
      </c>
      <c r="E53" s="130">
        <f t="shared" si="0"/>
        <v>258.05</v>
      </c>
      <c r="F53" s="106"/>
      <c r="G53" s="106"/>
      <c r="H53" s="106"/>
      <c r="I53" s="107"/>
    </row>
    <row r="54" spans="1:9" s="96" customFormat="1" x14ac:dyDescent="0.2">
      <c r="A54" s="126"/>
      <c r="B54" s="127"/>
      <c r="C54" s="128">
        <v>0</v>
      </c>
      <c r="D54" s="129">
        <v>0</v>
      </c>
      <c r="E54" s="130">
        <f t="shared" si="0"/>
        <v>258.05</v>
      </c>
      <c r="F54" s="106"/>
      <c r="G54" s="106"/>
      <c r="H54" s="106"/>
      <c r="I54" s="107"/>
    </row>
    <row r="55" spans="1:9" s="96" customFormat="1" x14ac:dyDescent="0.2">
      <c r="A55" s="126"/>
      <c r="B55" s="127"/>
      <c r="C55" s="128">
        <v>0</v>
      </c>
      <c r="D55" s="129">
        <v>0</v>
      </c>
      <c r="E55" s="130">
        <f t="shared" si="0"/>
        <v>258.05</v>
      </c>
      <c r="F55" s="106"/>
      <c r="G55" s="106"/>
      <c r="H55" s="106"/>
      <c r="I55" s="107"/>
    </row>
    <row r="56" spans="1:9" s="96" customFormat="1" x14ac:dyDescent="0.2">
      <c r="A56" s="126"/>
      <c r="B56" s="127"/>
      <c r="C56" s="128">
        <v>0</v>
      </c>
      <c r="D56" s="129">
        <v>0</v>
      </c>
      <c r="E56" s="130">
        <f t="shared" si="0"/>
        <v>258.05</v>
      </c>
      <c r="F56" s="106"/>
      <c r="G56" s="106"/>
      <c r="H56" s="106"/>
      <c r="I56" s="107"/>
    </row>
    <row r="57" spans="1:9" s="96" customFormat="1" x14ac:dyDescent="0.2">
      <c r="A57" s="126"/>
      <c r="B57" s="127"/>
      <c r="C57" s="128">
        <v>0</v>
      </c>
      <c r="D57" s="129">
        <v>0</v>
      </c>
      <c r="E57" s="130">
        <f t="shared" si="0"/>
        <v>258.05</v>
      </c>
      <c r="F57" s="106"/>
      <c r="G57" s="106"/>
      <c r="H57" s="106"/>
      <c r="I57" s="107"/>
    </row>
    <row r="58" spans="1:9" s="96" customFormat="1" x14ac:dyDescent="0.2">
      <c r="A58" s="126"/>
      <c r="B58" s="127"/>
      <c r="C58" s="128">
        <v>0</v>
      </c>
      <c r="D58" s="129">
        <v>0</v>
      </c>
      <c r="E58" s="130">
        <f t="shared" si="0"/>
        <v>258.05</v>
      </c>
      <c r="F58" s="106"/>
      <c r="G58" s="106"/>
      <c r="H58" s="106"/>
      <c r="I58" s="107"/>
    </row>
    <row r="59" spans="1:9" s="96" customFormat="1" x14ac:dyDescent="0.2">
      <c r="A59" s="126"/>
      <c r="B59" s="127"/>
      <c r="C59" s="128">
        <v>0</v>
      </c>
      <c r="D59" s="129">
        <v>0</v>
      </c>
      <c r="E59" s="130">
        <f t="shared" si="0"/>
        <v>258.05</v>
      </c>
      <c r="F59" s="106"/>
      <c r="G59" s="106"/>
      <c r="H59" s="106"/>
      <c r="I59" s="107"/>
    </row>
    <row r="60" spans="1:9" s="96" customFormat="1" x14ac:dyDescent="0.2">
      <c r="A60" s="126"/>
      <c r="B60" s="127"/>
      <c r="C60" s="128">
        <v>0</v>
      </c>
      <c r="D60" s="129">
        <v>0</v>
      </c>
      <c r="E60" s="130">
        <f t="shared" si="0"/>
        <v>258.05</v>
      </c>
      <c r="F60" s="106"/>
      <c r="G60" s="106"/>
      <c r="H60" s="106"/>
      <c r="I60" s="107"/>
    </row>
    <row r="61" spans="1:9" s="96" customFormat="1" x14ac:dyDescent="0.2">
      <c r="A61" s="126"/>
      <c r="B61" s="127"/>
      <c r="C61" s="128">
        <v>0</v>
      </c>
      <c r="D61" s="129">
        <v>0</v>
      </c>
      <c r="E61" s="130">
        <f t="shared" si="0"/>
        <v>258.05</v>
      </c>
      <c r="F61" s="106"/>
      <c r="G61" s="106"/>
      <c r="H61" s="106"/>
      <c r="I61" s="107"/>
    </row>
    <row r="62" spans="1:9" s="96" customFormat="1" x14ac:dyDescent="0.2">
      <c r="A62" s="126"/>
      <c r="B62" s="127"/>
      <c r="C62" s="128">
        <v>0</v>
      </c>
      <c r="D62" s="129">
        <v>0</v>
      </c>
      <c r="E62" s="130">
        <f t="shared" si="0"/>
        <v>258.05</v>
      </c>
      <c r="F62" s="106"/>
      <c r="G62" s="106"/>
      <c r="H62" s="106"/>
      <c r="I62" s="107"/>
    </row>
    <row r="63" spans="1:9" s="96" customFormat="1" x14ac:dyDescent="0.2">
      <c r="A63" s="126"/>
      <c r="B63" s="127"/>
      <c r="C63" s="128">
        <v>0</v>
      </c>
      <c r="D63" s="129">
        <v>0</v>
      </c>
      <c r="E63" s="130">
        <f t="shared" si="0"/>
        <v>258.05</v>
      </c>
      <c r="F63" s="106"/>
      <c r="G63" s="106"/>
      <c r="H63" s="106"/>
      <c r="I63" s="107"/>
    </row>
    <row r="64" spans="1:9" s="96" customFormat="1" x14ac:dyDescent="0.2">
      <c r="A64" s="126"/>
      <c r="B64" s="127"/>
      <c r="C64" s="128">
        <v>0</v>
      </c>
      <c r="D64" s="129">
        <v>0</v>
      </c>
      <c r="E64" s="130">
        <f t="shared" si="0"/>
        <v>258.05</v>
      </c>
      <c r="F64" s="106"/>
      <c r="G64" s="106"/>
      <c r="H64" s="106"/>
      <c r="I64" s="107"/>
    </row>
    <row r="65" spans="1:9" s="96" customFormat="1" x14ac:dyDescent="0.2">
      <c r="A65" s="126"/>
      <c r="B65" s="127"/>
      <c r="C65" s="128">
        <v>0</v>
      </c>
      <c r="D65" s="129">
        <v>0</v>
      </c>
      <c r="E65" s="130">
        <f t="shared" si="0"/>
        <v>258.05</v>
      </c>
      <c r="F65" s="106"/>
      <c r="G65" s="106"/>
      <c r="H65" s="106"/>
      <c r="I65" s="107"/>
    </row>
    <row r="66" spans="1:9" s="96" customFormat="1" x14ac:dyDescent="0.2">
      <c r="A66" s="126"/>
      <c r="B66" s="127"/>
      <c r="C66" s="128">
        <v>0</v>
      </c>
      <c r="D66" s="129">
        <v>0</v>
      </c>
      <c r="E66" s="130">
        <f t="shared" si="0"/>
        <v>258.05</v>
      </c>
      <c r="F66" s="106"/>
      <c r="G66" s="106"/>
      <c r="H66" s="106"/>
      <c r="I66" s="107"/>
    </row>
    <row r="67" spans="1:9" s="96" customFormat="1" x14ac:dyDescent="0.2">
      <c r="A67" s="126"/>
      <c r="B67" s="127"/>
      <c r="C67" s="128">
        <v>0</v>
      </c>
      <c r="D67" s="129">
        <v>0</v>
      </c>
      <c r="E67" s="130">
        <f t="shared" si="0"/>
        <v>258.05</v>
      </c>
      <c r="F67" s="106"/>
      <c r="G67" s="106"/>
      <c r="H67" s="106"/>
      <c r="I67" s="107"/>
    </row>
    <row r="68" spans="1:9" s="96" customFormat="1" x14ac:dyDescent="0.2">
      <c r="A68" s="126"/>
      <c r="B68" s="127"/>
      <c r="C68" s="128">
        <v>0</v>
      </c>
      <c r="D68" s="129">
        <v>0</v>
      </c>
      <c r="E68" s="130">
        <f t="shared" si="0"/>
        <v>258.05</v>
      </c>
      <c r="F68" s="106"/>
      <c r="G68" s="106"/>
      <c r="H68" s="106"/>
      <c r="I68" s="107"/>
    </row>
    <row r="69" spans="1:9" s="96" customFormat="1" x14ac:dyDescent="0.2">
      <c r="A69" s="126"/>
      <c r="B69" s="127"/>
      <c r="C69" s="128">
        <v>0</v>
      </c>
      <c r="D69" s="129">
        <v>0</v>
      </c>
      <c r="E69" s="130">
        <f t="shared" si="0"/>
        <v>258.05</v>
      </c>
      <c r="F69" s="106"/>
      <c r="G69" s="106"/>
      <c r="H69" s="106"/>
      <c r="I69" s="107"/>
    </row>
    <row r="70" spans="1:9" s="96" customFormat="1" x14ac:dyDescent="0.2">
      <c r="A70" s="126"/>
      <c r="B70" s="127"/>
      <c r="C70" s="128">
        <v>0</v>
      </c>
      <c r="D70" s="129">
        <v>0</v>
      </c>
      <c r="E70" s="130">
        <f t="shared" ref="E70:E79" si="1">E69-C70+D70</f>
        <v>258.05</v>
      </c>
      <c r="F70" s="106"/>
      <c r="G70" s="106"/>
      <c r="H70" s="106"/>
      <c r="I70" s="107"/>
    </row>
    <row r="71" spans="1:9" s="96" customFormat="1" x14ac:dyDescent="0.2">
      <c r="A71" s="126"/>
      <c r="B71" s="127"/>
      <c r="C71" s="128">
        <v>0</v>
      </c>
      <c r="D71" s="129">
        <v>0</v>
      </c>
      <c r="E71" s="130">
        <f t="shared" si="1"/>
        <v>258.05</v>
      </c>
      <c r="F71" s="106"/>
      <c r="G71" s="106"/>
      <c r="H71" s="106"/>
      <c r="I71" s="107"/>
    </row>
    <row r="72" spans="1:9" s="96" customFormat="1" x14ac:dyDescent="0.2">
      <c r="A72" s="126"/>
      <c r="B72" s="127"/>
      <c r="C72" s="128">
        <v>0</v>
      </c>
      <c r="D72" s="129">
        <v>0</v>
      </c>
      <c r="E72" s="130">
        <f t="shared" si="1"/>
        <v>258.05</v>
      </c>
      <c r="F72" s="106"/>
      <c r="G72" s="106"/>
      <c r="H72" s="106"/>
      <c r="I72" s="107"/>
    </row>
    <row r="73" spans="1:9" s="96" customFormat="1" x14ac:dyDescent="0.2">
      <c r="A73" s="126"/>
      <c r="B73" s="127"/>
      <c r="C73" s="128">
        <v>0</v>
      </c>
      <c r="D73" s="129">
        <v>0</v>
      </c>
      <c r="E73" s="130">
        <f t="shared" si="1"/>
        <v>258.05</v>
      </c>
      <c r="F73" s="106"/>
      <c r="G73" s="106"/>
      <c r="H73" s="106"/>
      <c r="I73" s="107"/>
    </row>
    <row r="74" spans="1:9" s="96" customFormat="1" x14ac:dyDescent="0.2">
      <c r="A74" s="126"/>
      <c r="B74" s="127"/>
      <c r="C74" s="128">
        <v>0</v>
      </c>
      <c r="D74" s="129">
        <v>0</v>
      </c>
      <c r="E74" s="130">
        <f t="shared" si="1"/>
        <v>258.05</v>
      </c>
      <c r="F74" s="106"/>
      <c r="G74" s="106"/>
      <c r="H74" s="106"/>
      <c r="I74" s="107"/>
    </row>
    <row r="75" spans="1:9" s="96" customFormat="1" x14ac:dyDescent="0.2">
      <c r="A75" s="126"/>
      <c r="B75" s="127"/>
      <c r="C75" s="128">
        <v>0</v>
      </c>
      <c r="D75" s="129">
        <v>0</v>
      </c>
      <c r="E75" s="130">
        <f t="shared" si="1"/>
        <v>258.05</v>
      </c>
      <c r="F75" s="106"/>
      <c r="G75" s="106"/>
      <c r="H75" s="106"/>
      <c r="I75" s="107"/>
    </row>
    <row r="76" spans="1:9" s="96" customFormat="1" x14ac:dyDescent="0.2">
      <c r="A76" s="126"/>
      <c r="B76" s="127"/>
      <c r="C76" s="128">
        <v>0</v>
      </c>
      <c r="D76" s="129">
        <v>0</v>
      </c>
      <c r="E76" s="130">
        <f t="shared" si="1"/>
        <v>258.05</v>
      </c>
      <c r="F76" s="106"/>
      <c r="G76" s="106"/>
      <c r="H76" s="106"/>
      <c r="I76" s="107"/>
    </row>
    <row r="77" spans="1:9" s="96" customFormat="1" x14ac:dyDescent="0.2">
      <c r="A77" s="126"/>
      <c r="B77" s="127"/>
      <c r="C77" s="128">
        <v>0</v>
      </c>
      <c r="D77" s="129">
        <v>0</v>
      </c>
      <c r="E77" s="130">
        <f t="shared" si="1"/>
        <v>258.05</v>
      </c>
      <c r="F77" s="106"/>
      <c r="G77" s="106"/>
      <c r="H77" s="106"/>
      <c r="I77" s="107"/>
    </row>
    <row r="78" spans="1:9" s="96" customFormat="1" x14ac:dyDescent="0.2">
      <c r="A78" s="126"/>
      <c r="B78" s="127"/>
      <c r="C78" s="128">
        <v>0</v>
      </c>
      <c r="D78" s="129">
        <v>0</v>
      </c>
      <c r="E78" s="130">
        <f t="shared" si="1"/>
        <v>258.05</v>
      </c>
      <c r="F78" s="106"/>
      <c r="G78" s="106"/>
      <c r="H78" s="106"/>
      <c r="I78" s="107"/>
    </row>
    <row r="79" spans="1:9" s="96" customFormat="1" x14ac:dyDescent="0.2">
      <c r="A79" s="126"/>
      <c r="B79" s="127"/>
      <c r="C79" s="128">
        <v>0</v>
      </c>
      <c r="D79" s="129">
        <v>0</v>
      </c>
      <c r="E79" s="130">
        <f t="shared" si="1"/>
        <v>258.05</v>
      </c>
      <c r="F79" s="106"/>
      <c r="G79" s="106"/>
      <c r="H79" s="106"/>
      <c r="I79" s="107"/>
    </row>
    <row r="80" spans="1:9" s="96" customFormat="1" x14ac:dyDescent="0.2">
      <c r="A80" s="126"/>
      <c r="B80" s="127"/>
      <c r="C80" s="128">
        <v>0</v>
      </c>
      <c r="D80" s="129">
        <v>0</v>
      </c>
      <c r="E80" s="130">
        <f t="shared" ref="E80:E114" si="2">D80-C80+E79</f>
        <v>258.05</v>
      </c>
      <c r="F80" s="106"/>
      <c r="G80" s="106"/>
      <c r="H80" s="106"/>
      <c r="I80" s="107"/>
    </row>
    <row r="81" spans="1:9" s="96" customFormat="1" x14ac:dyDescent="0.2">
      <c r="A81" s="126"/>
      <c r="B81" s="127"/>
      <c r="C81" s="128">
        <v>0</v>
      </c>
      <c r="D81" s="129">
        <v>0</v>
      </c>
      <c r="E81" s="130">
        <f t="shared" si="2"/>
        <v>258.05</v>
      </c>
      <c r="F81" s="106"/>
      <c r="G81" s="106"/>
      <c r="H81" s="106"/>
      <c r="I81" s="107"/>
    </row>
    <row r="82" spans="1:9" s="96" customFormat="1" x14ac:dyDescent="0.2">
      <c r="A82" s="101"/>
      <c r="B82" s="102"/>
      <c r="C82" s="128">
        <v>0</v>
      </c>
      <c r="D82" s="129">
        <v>0</v>
      </c>
      <c r="E82" s="105">
        <f t="shared" si="2"/>
        <v>258.05</v>
      </c>
      <c r="F82" s="106"/>
      <c r="G82" s="106"/>
      <c r="H82" s="106"/>
      <c r="I82" s="107"/>
    </row>
    <row r="83" spans="1:9" s="96" customFormat="1" x14ac:dyDescent="0.2">
      <c r="A83" s="101"/>
      <c r="B83" s="102"/>
      <c r="C83" s="128">
        <v>0</v>
      </c>
      <c r="D83" s="129">
        <v>0</v>
      </c>
      <c r="E83" s="105">
        <f t="shared" si="2"/>
        <v>258.05</v>
      </c>
      <c r="F83" s="106"/>
      <c r="G83" s="106"/>
      <c r="H83" s="106"/>
      <c r="I83" s="107"/>
    </row>
    <row r="84" spans="1:9" s="96" customFormat="1" x14ac:dyDescent="0.2">
      <c r="A84" s="101"/>
      <c r="B84" s="102"/>
      <c r="C84" s="128">
        <v>0</v>
      </c>
      <c r="D84" s="129">
        <v>0</v>
      </c>
      <c r="E84" s="105">
        <f t="shared" si="2"/>
        <v>258.05</v>
      </c>
      <c r="F84" s="106"/>
      <c r="G84" s="106"/>
      <c r="H84" s="106"/>
      <c r="I84" s="107"/>
    </row>
    <row r="85" spans="1:9" s="96" customFormat="1" x14ac:dyDescent="0.2">
      <c r="A85" s="101"/>
      <c r="B85" s="102"/>
      <c r="C85" s="128">
        <v>0</v>
      </c>
      <c r="D85" s="129">
        <v>0</v>
      </c>
      <c r="E85" s="105">
        <f t="shared" si="2"/>
        <v>258.05</v>
      </c>
      <c r="F85" s="106"/>
      <c r="G85" s="106"/>
      <c r="H85" s="106"/>
      <c r="I85" s="107"/>
    </row>
    <row r="86" spans="1:9" s="96" customFormat="1" x14ac:dyDescent="0.2">
      <c r="A86" s="101"/>
      <c r="B86" s="102"/>
      <c r="C86" s="128">
        <v>0</v>
      </c>
      <c r="D86" s="129">
        <v>0</v>
      </c>
      <c r="E86" s="105">
        <f t="shared" si="2"/>
        <v>258.05</v>
      </c>
      <c r="F86" s="106"/>
      <c r="G86" s="106"/>
      <c r="H86" s="106"/>
      <c r="I86" s="107"/>
    </row>
    <row r="87" spans="1:9" s="96" customFormat="1" x14ac:dyDescent="0.2">
      <c r="A87" s="101"/>
      <c r="B87" s="102"/>
      <c r="C87" s="128">
        <v>0</v>
      </c>
      <c r="D87" s="129">
        <v>0</v>
      </c>
      <c r="E87" s="105">
        <f t="shared" si="2"/>
        <v>258.05</v>
      </c>
      <c r="F87" s="106"/>
      <c r="G87" s="106"/>
      <c r="H87" s="106"/>
      <c r="I87" s="107"/>
    </row>
    <row r="88" spans="1:9" s="96" customFormat="1" x14ac:dyDescent="0.2">
      <c r="A88" s="101"/>
      <c r="B88" s="102"/>
      <c r="C88" s="128">
        <v>0</v>
      </c>
      <c r="D88" s="129">
        <v>0</v>
      </c>
      <c r="E88" s="105">
        <f t="shared" si="2"/>
        <v>258.05</v>
      </c>
      <c r="F88" s="106"/>
      <c r="G88" s="106"/>
      <c r="H88" s="106"/>
      <c r="I88" s="107"/>
    </row>
    <row r="89" spans="1:9" s="96" customFormat="1" x14ac:dyDescent="0.2">
      <c r="A89" s="101"/>
      <c r="B89" s="102"/>
      <c r="C89" s="128">
        <v>0</v>
      </c>
      <c r="D89" s="129">
        <v>0</v>
      </c>
      <c r="E89" s="105">
        <f t="shared" si="2"/>
        <v>258.05</v>
      </c>
      <c r="F89" s="106"/>
      <c r="G89" s="106"/>
      <c r="H89" s="106"/>
      <c r="I89" s="107"/>
    </row>
    <row r="90" spans="1:9" s="96" customFormat="1" x14ac:dyDescent="0.2">
      <c r="A90" s="101"/>
      <c r="B90" s="102"/>
      <c r="C90" s="128">
        <v>0</v>
      </c>
      <c r="D90" s="129">
        <v>0</v>
      </c>
      <c r="E90" s="105">
        <f t="shared" si="2"/>
        <v>258.05</v>
      </c>
      <c r="F90" s="106"/>
      <c r="G90" s="106"/>
      <c r="H90" s="106"/>
      <c r="I90" s="107"/>
    </row>
    <row r="91" spans="1:9" s="96" customFormat="1" x14ac:dyDescent="0.2">
      <c r="A91" s="101"/>
      <c r="B91" s="102"/>
      <c r="C91" s="128">
        <v>0</v>
      </c>
      <c r="D91" s="129">
        <v>0</v>
      </c>
      <c r="E91" s="105">
        <f t="shared" si="2"/>
        <v>258.05</v>
      </c>
      <c r="F91" s="106"/>
      <c r="G91" s="106"/>
      <c r="H91" s="106"/>
      <c r="I91" s="107"/>
    </row>
    <row r="92" spans="1:9" s="96" customFormat="1" x14ac:dyDescent="0.2">
      <c r="A92" s="101"/>
      <c r="B92" s="102"/>
      <c r="C92" s="128">
        <v>0</v>
      </c>
      <c r="D92" s="129">
        <v>0</v>
      </c>
      <c r="E92" s="105">
        <f t="shared" si="2"/>
        <v>258.05</v>
      </c>
      <c r="F92" s="106"/>
      <c r="G92" s="106"/>
      <c r="H92" s="106"/>
      <c r="I92" s="107"/>
    </row>
    <row r="93" spans="1:9" s="96" customFormat="1" x14ac:dyDescent="0.2">
      <c r="A93" s="101"/>
      <c r="B93" s="102"/>
      <c r="C93" s="128">
        <v>0</v>
      </c>
      <c r="D93" s="129">
        <v>0</v>
      </c>
      <c r="E93" s="105">
        <f t="shared" si="2"/>
        <v>258.05</v>
      </c>
      <c r="F93" s="106"/>
      <c r="G93" s="106"/>
      <c r="H93" s="106"/>
      <c r="I93" s="107"/>
    </row>
    <row r="94" spans="1:9" s="96" customFormat="1" x14ac:dyDescent="0.2">
      <c r="A94" s="101"/>
      <c r="B94" s="102"/>
      <c r="C94" s="128">
        <v>0</v>
      </c>
      <c r="D94" s="129">
        <v>0</v>
      </c>
      <c r="E94" s="105">
        <f t="shared" si="2"/>
        <v>258.05</v>
      </c>
      <c r="F94" s="106"/>
      <c r="G94" s="106"/>
      <c r="H94" s="106"/>
      <c r="I94" s="107"/>
    </row>
    <row r="95" spans="1:9" s="96" customFormat="1" x14ac:dyDescent="0.2">
      <c r="A95" s="101"/>
      <c r="B95" s="102"/>
      <c r="C95" s="128">
        <v>0</v>
      </c>
      <c r="D95" s="129">
        <v>0</v>
      </c>
      <c r="E95" s="105">
        <f t="shared" si="2"/>
        <v>258.05</v>
      </c>
      <c r="F95" s="106"/>
      <c r="G95" s="106"/>
      <c r="H95" s="106"/>
      <c r="I95" s="107"/>
    </row>
    <row r="96" spans="1:9" s="96" customFormat="1" x14ac:dyDescent="0.2">
      <c r="A96" s="101"/>
      <c r="B96" s="102"/>
      <c r="C96" s="128">
        <v>0</v>
      </c>
      <c r="D96" s="129">
        <v>0</v>
      </c>
      <c r="E96" s="105">
        <f t="shared" si="2"/>
        <v>258.05</v>
      </c>
      <c r="F96" s="106"/>
      <c r="G96" s="106"/>
      <c r="H96" s="106"/>
      <c r="I96" s="107"/>
    </row>
    <row r="97" spans="1:9" s="96" customFormat="1" x14ac:dyDescent="0.2">
      <c r="A97" s="101"/>
      <c r="B97" s="102"/>
      <c r="C97" s="128">
        <v>0</v>
      </c>
      <c r="D97" s="129">
        <v>0</v>
      </c>
      <c r="E97" s="105">
        <f t="shared" si="2"/>
        <v>258.05</v>
      </c>
      <c r="F97" s="106"/>
      <c r="G97" s="106"/>
      <c r="H97" s="106"/>
      <c r="I97" s="107"/>
    </row>
    <row r="98" spans="1:9" s="96" customFormat="1" x14ac:dyDescent="0.2">
      <c r="A98" s="101"/>
      <c r="B98" s="102"/>
      <c r="C98" s="103">
        <v>0</v>
      </c>
      <c r="D98" s="129">
        <v>0</v>
      </c>
      <c r="E98" s="105">
        <f t="shared" si="2"/>
        <v>258.05</v>
      </c>
      <c r="F98" s="106"/>
      <c r="G98" s="106"/>
      <c r="H98" s="106"/>
      <c r="I98" s="107"/>
    </row>
    <row r="99" spans="1:9" s="96" customFormat="1" x14ac:dyDescent="0.2">
      <c r="A99" s="101"/>
      <c r="B99" s="102"/>
      <c r="C99" s="103">
        <v>0</v>
      </c>
      <c r="D99" s="129">
        <v>0</v>
      </c>
      <c r="E99" s="105">
        <f t="shared" si="2"/>
        <v>258.05</v>
      </c>
      <c r="F99" s="106"/>
      <c r="G99" s="106"/>
      <c r="H99" s="106"/>
      <c r="I99" s="107"/>
    </row>
    <row r="100" spans="1:9" s="96" customFormat="1" x14ac:dyDescent="0.2">
      <c r="A100" s="101"/>
      <c r="B100" s="102"/>
      <c r="C100" s="103">
        <v>0</v>
      </c>
      <c r="D100" s="129">
        <v>0</v>
      </c>
      <c r="E100" s="105">
        <f t="shared" si="2"/>
        <v>258.05</v>
      </c>
      <c r="F100" s="106"/>
      <c r="G100" s="106"/>
      <c r="H100" s="106"/>
      <c r="I100" s="107"/>
    </row>
    <row r="101" spans="1:9" s="96" customFormat="1" x14ac:dyDescent="0.2">
      <c r="A101" s="101"/>
      <c r="B101" s="102"/>
      <c r="C101" s="103">
        <v>0</v>
      </c>
      <c r="D101" s="129">
        <v>0</v>
      </c>
      <c r="E101" s="105">
        <f t="shared" si="2"/>
        <v>258.05</v>
      </c>
      <c r="F101" s="106"/>
      <c r="G101" s="106"/>
      <c r="H101" s="106"/>
      <c r="I101" s="107"/>
    </row>
    <row r="102" spans="1:9" s="96" customFormat="1" x14ac:dyDescent="0.2">
      <c r="A102" s="101"/>
      <c r="B102" s="102"/>
      <c r="C102" s="103">
        <v>0</v>
      </c>
      <c r="D102" s="129">
        <v>0</v>
      </c>
      <c r="E102" s="105">
        <f t="shared" si="2"/>
        <v>258.05</v>
      </c>
      <c r="F102" s="106"/>
      <c r="G102" s="106"/>
      <c r="H102" s="106"/>
      <c r="I102" s="107"/>
    </row>
    <row r="103" spans="1:9" s="96" customFormat="1" x14ac:dyDescent="0.2">
      <c r="A103" s="101"/>
      <c r="B103" s="102"/>
      <c r="C103" s="103">
        <v>0</v>
      </c>
      <c r="D103" s="129">
        <v>0</v>
      </c>
      <c r="E103" s="105">
        <f t="shared" si="2"/>
        <v>258.05</v>
      </c>
      <c r="F103" s="106"/>
      <c r="G103" s="106"/>
      <c r="H103" s="106"/>
      <c r="I103" s="107"/>
    </row>
    <row r="104" spans="1:9" s="96" customFormat="1" x14ac:dyDescent="0.2">
      <c r="A104" s="101"/>
      <c r="B104" s="102"/>
      <c r="C104" s="103">
        <v>0</v>
      </c>
      <c r="D104" s="129">
        <v>0</v>
      </c>
      <c r="E104" s="105">
        <f t="shared" si="2"/>
        <v>258.05</v>
      </c>
      <c r="F104" s="106"/>
      <c r="G104" s="106"/>
      <c r="H104" s="106"/>
      <c r="I104" s="107"/>
    </row>
    <row r="105" spans="1:9" s="96" customFormat="1" x14ac:dyDescent="0.2">
      <c r="A105" s="101"/>
      <c r="B105" s="102"/>
      <c r="C105" s="103">
        <v>0</v>
      </c>
      <c r="D105" s="129">
        <v>0</v>
      </c>
      <c r="E105" s="105">
        <f t="shared" si="2"/>
        <v>258.05</v>
      </c>
      <c r="F105" s="106"/>
      <c r="G105" s="106"/>
      <c r="H105" s="106"/>
      <c r="I105" s="107"/>
    </row>
    <row r="106" spans="1:9" s="96" customFormat="1" x14ac:dyDescent="0.2">
      <c r="A106" s="101"/>
      <c r="B106" s="102"/>
      <c r="C106" s="103">
        <v>0</v>
      </c>
      <c r="D106" s="129">
        <v>0</v>
      </c>
      <c r="E106" s="105">
        <f t="shared" si="2"/>
        <v>258.05</v>
      </c>
      <c r="F106" s="106"/>
      <c r="G106" s="106"/>
      <c r="H106" s="106"/>
      <c r="I106" s="107"/>
    </row>
    <row r="107" spans="1:9" s="96" customFormat="1" x14ac:dyDescent="0.2">
      <c r="A107" s="101"/>
      <c r="B107" s="102"/>
      <c r="C107" s="103">
        <v>0</v>
      </c>
      <c r="D107" s="129">
        <v>0</v>
      </c>
      <c r="E107" s="105">
        <f t="shared" si="2"/>
        <v>258.05</v>
      </c>
      <c r="F107" s="106"/>
      <c r="G107" s="106"/>
      <c r="H107" s="106"/>
      <c r="I107" s="107"/>
    </row>
    <row r="108" spans="1:9" s="96" customFormat="1" x14ac:dyDescent="0.2">
      <c r="A108" s="101"/>
      <c r="B108" s="102"/>
      <c r="C108" s="103">
        <v>0</v>
      </c>
      <c r="D108" s="129">
        <v>0</v>
      </c>
      <c r="E108" s="105">
        <f t="shared" si="2"/>
        <v>258.05</v>
      </c>
      <c r="F108" s="106"/>
      <c r="G108" s="106"/>
      <c r="H108" s="106"/>
      <c r="I108" s="107"/>
    </row>
    <row r="109" spans="1:9" s="96" customFormat="1" x14ac:dyDescent="0.2">
      <c r="A109" s="101"/>
      <c r="B109" s="102"/>
      <c r="C109" s="103">
        <v>0</v>
      </c>
      <c r="D109" s="129">
        <v>0</v>
      </c>
      <c r="E109" s="105">
        <f t="shared" si="2"/>
        <v>258.05</v>
      </c>
      <c r="F109" s="106"/>
      <c r="G109" s="106"/>
      <c r="H109" s="106"/>
      <c r="I109" s="107"/>
    </row>
    <row r="110" spans="1:9" s="96" customFormat="1" x14ac:dyDescent="0.2">
      <c r="A110" s="101"/>
      <c r="B110" s="102"/>
      <c r="C110" s="103">
        <v>0</v>
      </c>
      <c r="D110" s="129">
        <v>0</v>
      </c>
      <c r="E110" s="105">
        <f t="shared" si="2"/>
        <v>258.05</v>
      </c>
      <c r="F110" s="106"/>
      <c r="G110" s="106"/>
      <c r="H110" s="106"/>
      <c r="I110" s="107"/>
    </row>
    <row r="111" spans="1:9" s="96" customFormat="1" x14ac:dyDescent="0.2">
      <c r="A111" s="101"/>
      <c r="B111" s="102"/>
      <c r="C111" s="103">
        <v>0</v>
      </c>
      <c r="D111" s="129">
        <v>0</v>
      </c>
      <c r="E111" s="105">
        <f t="shared" si="2"/>
        <v>258.05</v>
      </c>
      <c r="F111" s="106"/>
      <c r="G111" s="106"/>
      <c r="H111" s="106"/>
      <c r="I111" s="107"/>
    </row>
    <row r="112" spans="1:9" s="96" customFormat="1" x14ac:dyDescent="0.2">
      <c r="A112" s="101"/>
      <c r="B112" s="102"/>
      <c r="C112" s="103">
        <v>0</v>
      </c>
      <c r="D112" s="129">
        <v>0</v>
      </c>
      <c r="E112" s="105">
        <f t="shared" si="2"/>
        <v>258.05</v>
      </c>
      <c r="F112" s="106"/>
      <c r="G112" s="106"/>
      <c r="H112" s="106"/>
      <c r="I112" s="107"/>
    </row>
    <row r="113" spans="1:9" s="96" customFormat="1" x14ac:dyDescent="0.2">
      <c r="A113" s="101"/>
      <c r="B113" s="102"/>
      <c r="C113" s="103">
        <v>0</v>
      </c>
      <c r="D113" s="129">
        <v>0</v>
      </c>
      <c r="E113" s="105">
        <f t="shared" si="2"/>
        <v>258.05</v>
      </c>
      <c r="F113" s="106"/>
      <c r="G113" s="106"/>
      <c r="H113" s="106"/>
      <c r="I113" s="107"/>
    </row>
    <row r="114" spans="1:9" s="96" customFormat="1" x14ac:dyDescent="0.2">
      <c r="A114" s="101"/>
      <c r="B114" s="102"/>
      <c r="C114" s="103">
        <v>0</v>
      </c>
      <c r="D114" s="129">
        <v>0</v>
      </c>
      <c r="E114" s="105">
        <f t="shared" si="2"/>
        <v>258.05</v>
      </c>
      <c r="F114" s="106"/>
      <c r="G114" s="106"/>
      <c r="H114" s="106"/>
      <c r="I114" s="107"/>
    </row>
    <row r="115" spans="1:9" s="96" customFormat="1" x14ac:dyDescent="0.2">
      <c r="A115" s="101"/>
      <c r="B115" s="102"/>
      <c r="C115" s="103">
        <v>0</v>
      </c>
      <c r="D115" s="129">
        <v>0</v>
      </c>
      <c r="E115" s="105">
        <f t="shared" ref="E115:E178" si="3">D115-C115+E114</f>
        <v>258.05</v>
      </c>
      <c r="F115" s="106"/>
      <c r="G115" s="106"/>
      <c r="H115" s="106"/>
      <c r="I115" s="107"/>
    </row>
    <row r="116" spans="1:9" s="96" customFormat="1" x14ac:dyDescent="0.2">
      <c r="A116" s="101"/>
      <c r="B116" s="102"/>
      <c r="C116" s="103">
        <v>0</v>
      </c>
      <c r="D116" s="129">
        <v>0</v>
      </c>
      <c r="E116" s="105">
        <f t="shared" si="3"/>
        <v>258.05</v>
      </c>
      <c r="F116" s="106"/>
      <c r="G116" s="106"/>
      <c r="H116" s="106"/>
      <c r="I116" s="107"/>
    </row>
    <row r="117" spans="1:9" s="96" customFormat="1" x14ac:dyDescent="0.2">
      <c r="A117" s="101"/>
      <c r="B117" s="102"/>
      <c r="C117" s="103">
        <v>0</v>
      </c>
      <c r="D117" s="129">
        <v>0</v>
      </c>
      <c r="E117" s="105">
        <f t="shared" si="3"/>
        <v>258.05</v>
      </c>
      <c r="F117" s="106"/>
      <c r="G117" s="106"/>
      <c r="H117" s="106"/>
      <c r="I117" s="107"/>
    </row>
    <row r="118" spans="1:9" s="96" customFormat="1" x14ac:dyDescent="0.2">
      <c r="A118" s="101"/>
      <c r="B118" s="102"/>
      <c r="C118" s="103">
        <v>0</v>
      </c>
      <c r="D118" s="129">
        <v>0</v>
      </c>
      <c r="E118" s="105">
        <f t="shared" si="3"/>
        <v>258.05</v>
      </c>
      <c r="F118" s="106"/>
      <c r="G118" s="106"/>
      <c r="H118" s="106"/>
      <c r="I118" s="107"/>
    </row>
    <row r="119" spans="1:9" s="96" customFormat="1" x14ac:dyDescent="0.2">
      <c r="A119" s="101"/>
      <c r="B119" s="102"/>
      <c r="C119" s="103">
        <v>0</v>
      </c>
      <c r="D119" s="129">
        <v>0</v>
      </c>
      <c r="E119" s="105">
        <f t="shared" si="3"/>
        <v>258.05</v>
      </c>
      <c r="F119" s="106"/>
      <c r="G119" s="106"/>
      <c r="H119" s="106"/>
      <c r="I119" s="107"/>
    </row>
    <row r="120" spans="1:9" s="96" customFormat="1" x14ac:dyDescent="0.2">
      <c r="A120" s="101"/>
      <c r="B120" s="102"/>
      <c r="C120" s="103">
        <v>0</v>
      </c>
      <c r="D120" s="129">
        <v>0</v>
      </c>
      <c r="E120" s="105">
        <f t="shared" si="3"/>
        <v>258.05</v>
      </c>
      <c r="F120" s="106"/>
      <c r="G120" s="106"/>
      <c r="H120" s="106"/>
      <c r="I120" s="107"/>
    </row>
    <row r="121" spans="1:9" s="96" customFormat="1" x14ac:dyDescent="0.2">
      <c r="A121" s="101"/>
      <c r="B121" s="102"/>
      <c r="C121" s="103">
        <v>0</v>
      </c>
      <c r="D121" s="129">
        <v>0</v>
      </c>
      <c r="E121" s="105">
        <f t="shared" si="3"/>
        <v>258.05</v>
      </c>
      <c r="F121" s="106"/>
      <c r="G121" s="106"/>
      <c r="H121" s="106"/>
      <c r="I121" s="107"/>
    </row>
    <row r="122" spans="1:9" s="96" customFormat="1" x14ac:dyDescent="0.2">
      <c r="A122" s="101"/>
      <c r="B122" s="102"/>
      <c r="C122" s="103">
        <v>0</v>
      </c>
      <c r="D122" s="129">
        <v>0</v>
      </c>
      <c r="E122" s="105">
        <f t="shared" si="3"/>
        <v>258.05</v>
      </c>
      <c r="F122" s="106"/>
      <c r="G122" s="106"/>
      <c r="H122" s="106"/>
      <c r="I122" s="107"/>
    </row>
    <row r="123" spans="1:9" s="96" customFormat="1" x14ac:dyDescent="0.2">
      <c r="A123" s="101"/>
      <c r="B123" s="102"/>
      <c r="C123" s="103">
        <v>0</v>
      </c>
      <c r="D123" s="129">
        <v>0</v>
      </c>
      <c r="E123" s="105">
        <f t="shared" si="3"/>
        <v>258.05</v>
      </c>
      <c r="F123" s="106"/>
      <c r="G123" s="106"/>
      <c r="H123" s="106"/>
      <c r="I123" s="107"/>
    </row>
    <row r="124" spans="1:9" s="96" customFormat="1" x14ac:dyDescent="0.2">
      <c r="A124" s="101"/>
      <c r="B124" s="102"/>
      <c r="C124" s="103">
        <v>0</v>
      </c>
      <c r="D124" s="129">
        <v>0</v>
      </c>
      <c r="E124" s="105">
        <f t="shared" si="3"/>
        <v>258.05</v>
      </c>
      <c r="F124" s="106"/>
      <c r="G124" s="106"/>
      <c r="H124" s="106"/>
      <c r="I124" s="107"/>
    </row>
    <row r="125" spans="1:9" s="96" customFormat="1" x14ac:dyDescent="0.2">
      <c r="A125" s="101"/>
      <c r="B125" s="102"/>
      <c r="C125" s="103">
        <v>0</v>
      </c>
      <c r="D125" s="129">
        <v>0</v>
      </c>
      <c r="E125" s="105">
        <f t="shared" si="3"/>
        <v>258.05</v>
      </c>
      <c r="F125" s="106"/>
      <c r="G125" s="106"/>
      <c r="H125" s="106"/>
      <c r="I125" s="107"/>
    </row>
    <row r="126" spans="1:9" s="96" customFormat="1" x14ac:dyDescent="0.2">
      <c r="A126" s="101"/>
      <c r="B126" s="102"/>
      <c r="C126" s="103">
        <v>0</v>
      </c>
      <c r="D126" s="129">
        <v>0</v>
      </c>
      <c r="E126" s="105">
        <f t="shared" si="3"/>
        <v>258.05</v>
      </c>
      <c r="F126" s="106"/>
      <c r="G126" s="106"/>
      <c r="H126" s="106"/>
      <c r="I126" s="107"/>
    </row>
    <row r="127" spans="1:9" s="96" customFormat="1" x14ac:dyDescent="0.2">
      <c r="A127" s="101"/>
      <c r="B127" s="102"/>
      <c r="C127" s="103">
        <v>0</v>
      </c>
      <c r="D127" s="129">
        <v>0</v>
      </c>
      <c r="E127" s="105">
        <f t="shared" si="3"/>
        <v>258.05</v>
      </c>
      <c r="F127" s="106"/>
      <c r="G127" s="106"/>
      <c r="H127" s="106"/>
      <c r="I127" s="107"/>
    </row>
    <row r="128" spans="1:9" s="96" customFormat="1" x14ac:dyDescent="0.2">
      <c r="A128" s="101"/>
      <c r="B128" s="102"/>
      <c r="C128" s="103">
        <v>0</v>
      </c>
      <c r="D128" s="129">
        <v>0</v>
      </c>
      <c r="E128" s="105">
        <f t="shared" si="3"/>
        <v>258.05</v>
      </c>
      <c r="F128" s="106"/>
      <c r="G128" s="106"/>
      <c r="H128" s="106"/>
      <c r="I128" s="107"/>
    </row>
    <row r="129" spans="1:9" s="96" customFormat="1" x14ac:dyDescent="0.2">
      <c r="A129" s="101"/>
      <c r="B129" s="102"/>
      <c r="C129" s="103">
        <v>0</v>
      </c>
      <c r="D129" s="129">
        <v>0</v>
      </c>
      <c r="E129" s="105">
        <f t="shared" si="3"/>
        <v>258.05</v>
      </c>
      <c r="F129" s="106"/>
      <c r="G129" s="106"/>
      <c r="H129" s="106"/>
      <c r="I129" s="107"/>
    </row>
    <row r="130" spans="1:9" s="96" customFormat="1" x14ac:dyDescent="0.2">
      <c r="A130" s="101"/>
      <c r="B130" s="102"/>
      <c r="C130" s="103">
        <v>0</v>
      </c>
      <c r="D130" s="129">
        <v>0</v>
      </c>
      <c r="E130" s="105">
        <f t="shared" si="3"/>
        <v>258.05</v>
      </c>
      <c r="F130" s="106"/>
      <c r="G130" s="106"/>
      <c r="H130" s="106"/>
      <c r="I130" s="107"/>
    </row>
    <row r="131" spans="1:9" s="96" customFormat="1" x14ac:dyDescent="0.2">
      <c r="A131" s="101"/>
      <c r="B131" s="102"/>
      <c r="C131" s="103">
        <v>0</v>
      </c>
      <c r="D131" s="129">
        <v>0</v>
      </c>
      <c r="E131" s="105">
        <f t="shared" si="3"/>
        <v>258.05</v>
      </c>
      <c r="F131" s="106"/>
      <c r="G131" s="106"/>
      <c r="H131" s="106"/>
      <c r="I131" s="107"/>
    </row>
    <row r="132" spans="1:9" s="96" customFormat="1" x14ac:dyDescent="0.2">
      <c r="A132" s="101"/>
      <c r="B132" s="102"/>
      <c r="C132" s="103">
        <v>0</v>
      </c>
      <c r="D132" s="129">
        <v>0</v>
      </c>
      <c r="E132" s="105">
        <f t="shared" si="3"/>
        <v>258.05</v>
      </c>
      <c r="F132" s="106"/>
      <c r="G132" s="106"/>
      <c r="H132" s="106"/>
      <c r="I132" s="107"/>
    </row>
    <row r="133" spans="1:9" s="96" customFormat="1" x14ac:dyDescent="0.2">
      <c r="A133" s="101"/>
      <c r="B133" s="102"/>
      <c r="C133" s="103">
        <v>0</v>
      </c>
      <c r="D133" s="129">
        <v>0</v>
      </c>
      <c r="E133" s="105">
        <f t="shared" si="3"/>
        <v>258.05</v>
      </c>
      <c r="F133" s="106"/>
      <c r="G133" s="106"/>
      <c r="H133" s="106"/>
      <c r="I133" s="107"/>
    </row>
    <row r="134" spans="1:9" s="96" customFormat="1" x14ac:dyDescent="0.2">
      <c r="A134" s="101"/>
      <c r="B134" s="102"/>
      <c r="C134" s="103">
        <v>0</v>
      </c>
      <c r="D134" s="129">
        <v>0</v>
      </c>
      <c r="E134" s="105">
        <f t="shared" si="3"/>
        <v>258.05</v>
      </c>
      <c r="F134" s="106"/>
      <c r="G134" s="106"/>
      <c r="H134" s="106"/>
      <c r="I134" s="107"/>
    </row>
    <row r="135" spans="1:9" s="96" customFormat="1" x14ac:dyDescent="0.2">
      <c r="A135" s="101"/>
      <c r="B135" s="102"/>
      <c r="C135" s="103">
        <v>0</v>
      </c>
      <c r="D135" s="129">
        <v>0</v>
      </c>
      <c r="E135" s="105">
        <f t="shared" si="3"/>
        <v>258.05</v>
      </c>
      <c r="F135" s="106"/>
      <c r="G135" s="106"/>
      <c r="H135" s="106"/>
      <c r="I135" s="107"/>
    </row>
    <row r="136" spans="1:9" s="96" customFormat="1" x14ac:dyDescent="0.2">
      <c r="A136" s="101"/>
      <c r="B136" s="102"/>
      <c r="C136" s="103">
        <v>0</v>
      </c>
      <c r="D136" s="129">
        <v>0</v>
      </c>
      <c r="E136" s="105">
        <f t="shared" si="3"/>
        <v>258.05</v>
      </c>
      <c r="F136" s="106"/>
      <c r="G136" s="106"/>
      <c r="H136" s="106"/>
      <c r="I136" s="107"/>
    </row>
    <row r="137" spans="1:9" s="96" customFormat="1" x14ac:dyDescent="0.2">
      <c r="A137" s="101"/>
      <c r="B137" s="102"/>
      <c r="C137" s="103">
        <v>0</v>
      </c>
      <c r="D137" s="129">
        <v>0</v>
      </c>
      <c r="E137" s="105">
        <f t="shared" si="3"/>
        <v>258.05</v>
      </c>
      <c r="F137" s="106"/>
      <c r="G137" s="106"/>
      <c r="H137" s="106"/>
      <c r="I137" s="107"/>
    </row>
    <row r="138" spans="1:9" s="96" customFormat="1" x14ac:dyDescent="0.2">
      <c r="A138" s="101"/>
      <c r="B138" s="102"/>
      <c r="C138" s="103">
        <v>0</v>
      </c>
      <c r="D138" s="129">
        <v>0</v>
      </c>
      <c r="E138" s="105">
        <f t="shared" si="3"/>
        <v>258.05</v>
      </c>
      <c r="F138" s="106"/>
      <c r="G138" s="106"/>
      <c r="H138" s="106"/>
      <c r="I138" s="107"/>
    </row>
    <row r="139" spans="1:9" s="96" customFormat="1" x14ac:dyDescent="0.2">
      <c r="A139" s="101"/>
      <c r="B139" s="102"/>
      <c r="C139" s="103">
        <v>0</v>
      </c>
      <c r="D139" s="129">
        <v>0</v>
      </c>
      <c r="E139" s="105">
        <f t="shared" si="3"/>
        <v>258.05</v>
      </c>
      <c r="F139" s="106"/>
      <c r="G139" s="106"/>
      <c r="H139" s="106"/>
      <c r="I139" s="107"/>
    </row>
    <row r="140" spans="1:9" s="96" customFormat="1" x14ac:dyDescent="0.2">
      <c r="A140" s="101"/>
      <c r="B140" s="102"/>
      <c r="C140" s="103">
        <v>0</v>
      </c>
      <c r="D140" s="129">
        <v>0</v>
      </c>
      <c r="E140" s="105">
        <f t="shared" si="3"/>
        <v>258.05</v>
      </c>
      <c r="F140" s="106"/>
      <c r="G140" s="106"/>
      <c r="H140" s="106"/>
      <c r="I140" s="107"/>
    </row>
    <row r="141" spans="1:9" s="96" customFormat="1" x14ac:dyDescent="0.2">
      <c r="A141" s="101"/>
      <c r="B141" s="102"/>
      <c r="C141" s="103">
        <v>0</v>
      </c>
      <c r="D141" s="129">
        <v>0</v>
      </c>
      <c r="E141" s="105">
        <f t="shared" si="3"/>
        <v>258.05</v>
      </c>
      <c r="F141" s="106"/>
      <c r="G141" s="106"/>
      <c r="H141" s="106"/>
      <c r="I141" s="107"/>
    </row>
    <row r="142" spans="1:9" s="96" customFormat="1" x14ac:dyDescent="0.2">
      <c r="A142" s="101"/>
      <c r="B142" s="102"/>
      <c r="C142" s="103">
        <v>0</v>
      </c>
      <c r="D142" s="129">
        <v>0</v>
      </c>
      <c r="E142" s="105">
        <f t="shared" si="3"/>
        <v>258.05</v>
      </c>
      <c r="F142" s="106"/>
      <c r="G142" s="106"/>
      <c r="H142" s="106"/>
      <c r="I142" s="107"/>
    </row>
    <row r="143" spans="1:9" s="96" customFormat="1" x14ac:dyDescent="0.2">
      <c r="A143" s="101"/>
      <c r="B143" s="102"/>
      <c r="C143" s="103">
        <v>0</v>
      </c>
      <c r="D143" s="129">
        <v>0</v>
      </c>
      <c r="E143" s="105">
        <f t="shared" si="3"/>
        <v>258.05</v>
      </c>
      <c r="F143" s="106"/>
      <c r="G143" s="106"/>
      <c r="H143" s="106"/>
      <c r="I143" s="107"/>
    </row>
    <row r="144" spans="1:9" s="96" customFormat="1" x14ac:dyDescent="0.2">
      <c r="A144" s="101"/>
      <c r="B144" s="102"/>
      <c r="C144" s="103">
        <v>0</v>
      </c>
      <c r="D144" s="129">
        <v>0</v>
      </c>
      <c r="E144" s="105">
        <f t="shared" si="3"/>
        <v>258.05</v>
      </c>
      <c r="F144" s="106"/>
      <c r="G144" s="106"/>
      <c r="H144" s="106"/>
      <c r="I144" s="107"/>
    </row>
    <row r="145" spans="1:9" s="96" customFormat="1" x14ac:dyDescent="0.2">
      <c r="A145" s="101"/>
      <c r="B145" s="102"/>
      <c r="C145" s="103">
        <v>0</v>
      </c>
      <c r="D145" s="129">
        <v>0</v>
      </c>
      <c r="E145" s="105">
        <f t="shared" si="3"/>
        <v>258.05</v>
      </c>
      <c r="F145" s="106"/>
      <c r="G145" s="106"/>
      <c r="H145" s="106"/>
      <c r="I145" s="107"/>
    </row>
    <row r="146" spans="1:9" s="96" customFormat="1" x14ac:dyDescent="0.2">
      <c r="A146" s="101"/>
      <c r="B146" s="102"/>
      <c r="C146" s="103">
        <v>0</v>
      </c>
      <c r="D146" s="129">
        <v>0</v>
      </c>
      <c r="E146" s="105">
        <f t="shared" si="3"/>
        <v>258.05</v>
      </c>
      <c r="F146" s="106"/>
      <c r="G146" s="106"/>
      <c r="H146" s="106"/>
      <c r="I146" s="107"/>
    </row>
    <row r="147" spans="1:9" s="96" customFormat="1" x14ac:dyDescent="0.2">
      <c r="A147" s="101"/>
      <c r="B147" s="102"/>
      <c r="C147" s="103">
        <v>0</v>
      </c>
      <c r="D147" s="129">
        <v>0</v>
      </c>
      <c r="E147" s="105">
        <f t="shared" si="3"/>
        <v>258.05</v>
      </c>
      <c r="F147" s="106"/>
      <c r="G147" s="106"/>
      <c r="H147" s="106"/>
      <c r="I147" s="107"/>
    </row>
    <row r="148" spans="1:9" s="96" customFormat="1" x14ac:dyDescent="0.2">
      <c r="A148" s="101"/>
      <c r="B148" s="102"/>
      <c r="C148" s="103">
        <v>0</v>
      </c>
      <c r="D148" s="129">
        <v>0</v>
      </c>
      <c r="E148" s="105">
        <f t="shared" si="3"/>
        <v>258.05</v>
      </c>
      <c r="F148" s="106"/>
      <c r="G148" s="106"/>
      <c r="H148" s="106"/>
      <c r="I148" s="107"/>
    </row>
    <row r="149" spans="1:9" s="96" customFormat="1" x14ac:dyDescent="0.2">
      <c r="A149" s="101"/>
      <c r="B149" s="102"/>
      <c r="C149" s="103">
        <v>0</v>
      </c>
      <c r="D149" s="129">
        <v>0</v>
      </c>
      <c r="E149" s="105">
        <f t="shared" si="3"/>
        <v>258.05</v>
      </c>
      <c r="F149" s="106"/>
      <c r="G149" s="106"/>
      <c r="H149" s="106"/>
      <c r="I149" s="107"/>
    </row>
    <row r="150" spans="1:9" s="96" customFormat="1" x14ac:dyDescent="0.2">
      <c r="A150" s="101"/>
      <c r="B150" s="102"/>
      <c r="C150" s="103">
        <v>0</v>
      </c>
      <c r="D150" s="129">
        <v>0</v>
      </c>
      <c r="E150" s="105">
        <f t="shared" si="3"/>
        <v>258.05</v>
      </c>
      <c r="F150" s="106"/>
      <c r="G150" s="106"/>
      <c r="H150" s="106"/>
      <c r="I150" s="107"/>
    </row>
    <row r="151" spans="1:9" s="96" customFormat="1" x14ac:dyDescent="0.2">
      <c r="A151" s="101"/>
      <c r="B151" s="102"/>
      <c r="C151" s="103">
        <v>0</v>
      </c>
      <c r="D151" s="129">
        <v>0</v>
      </c>
      <c r="E151" s="105">
        <f t="shared" si="3"/>
        <v>258.05</v>
      </c>
      <c r="F151" s="106"/>
      <c r="G151" s="106"/>
      <c r="H151" s="106"/>
      <c r="I151" s="107"/>
    </row>
    <row r="152" spans="1:9" s="96" customFormat="1" x14ac:dyDescent="0.2">
      <c r="A152" s="101"/>
      <c r="B152" s="102"/>
      <c r="C152" s="103">
        <v>0</v>
      </c>
      <c r="D152" s="129">
        <v>0</v>
      </c>
      <c r="E152" s="105">
        <f t="shared" si="3"/>
        <v>258.05</v>
      </c>
      <c r="F152" s="106"/>
      <c r="G152" s="106"/>
      <c r="H152" s="106"/>
      <c r="I152" s="107"/>
    </row>
    <row r="153" spans="1:9" s="96" customFormat="1" x14ac:dyDescent="0.2">
      <c r="A153" s="101"/>
      <c r="B153" s="102"/>
      <c r="C153" s="103">
        <v>0</v>
      </c>
      <c r="D153" s="129">
        <v>0</v>
      </c>
      <c r="E153" s="105">
        <f t="shared" si="3"/>
        <v>258.05</v>
      </c>
      <c r="F153" s="106"/>
      <c r="G153" s="106"/>
      <c r="H153" s="106"/>
      <c r="I153" s="107"/>
    </row>
    <row r="154" spans="1:9" s="96" customFormat="1" x14ac:dyDescent="0.2">
      <c r="A154" s="101"/>
      <c r="B154" s="102"/>
      <c r="C154" s="103">
        <v>0</v>
      </c>
      <c r="D154" s="129">
        <v>0</v>
      </c>
      <c r="E154" s="105">
        <f t="shared" si="3"/>
        <v>258.05</v>
      </c>
      <c r="F154" s="106"/>
      <c r="G154" s="106"/>
      <c r="H154" s="106"/>
      <c r="I154" s="107"/>
    </row>
    <row r="155" spans="1:9" s="96" customFormat="1" x14ac:dyDescent="0.2">
      <c r="A155" s="101"/>
      <c r="B155" s="102"/>
      <c r="C155" s="103">
        <v>0</v>
      </c>
      <c r="D155" s="129">
        <v>0</v>
      </c>
      <c r="E155" s="105">
        <f t="shared" si="3"/>
        <v>258.05</v>
      </c>
      <c r="F155" s="106"/>
      <c r="G155" s="106"/>
      <c r="H155" s="106"/>
      <c r="I155" s="107"/>
    </row>
    <row r="156" spans="1:9" s="96" customFormat="1" x14ac:dyDescent="0.2">
      <c r="A156" s="101"/>
      <c r="B156" s="102"/>
      <c r="C156" s="103">
        <v>0</v>
      </c>
      <c r="D156" s="129">
        <v>0</v>
      </c>
      <c r="E156" s="105">
        <f t="shared" si="3"/>
        <v>258.05</v>
      </c>
      <c r="F156" s="106"/>
      <c r="G156" s="106"/>
      <c r="H156" s="106"/>
      <c r="I156" s="107"/>
    </row>
    <row r="157" spans="1:9" s="96" customFormat="1" x14ac:dyDescent="0.2">
      <c r="A157" s="101"/>
      <c r="B157" s="102"/>
      <c r="C157" s="103">
        <v>0</v>
      </c>
      <c r="D157" s="129">
        <v>0</v>
      </c>
      <c r="E157" s="105">
        <f t="shared" si="3"/>
        <v>258.05</v>
      </c>
      <c r="F157" s="106"/>
      <c r="G157" s="106"/>
      <c r="H157" s="106"/>
      <c r="I157" s="107"/>
    </row>
    <row r="158" spans="1:9" s="96" customFormat="1" x14ac:dyDescent="0.2">
      <c r="A158" s="101"/>
      <c r="B158" s="102"/>
      <c r="C158" s="103">
        <v>0</v>
      </c>
      <c r="D158" s="129">
        <v>0</v>
      </c>
      <c r="E158" s="105">
        <f t="shared" si="3"/>
        <v>258.05</v>
      </c>
      <c r="F158" s="106"/>
      <c r="G158" s="106"/>
      <c r="H158" s="106"/>
      <c r="I158" s="107"/>
    </row>
    <row r="159" spans="1:9" s="96" customFormat="1" x14ac:dyDescent="0.2">
      <c r="A159" s="101"/>
      <c r="B159" s="102"/>
      <c r="C159" s="103">
        <v>0</v>
      </c>
      <c r="D159" s="129">
        <v>0</v>
      </c>
      <c r="E159" s="105">
        <f t="shared" si="3"/>
        <v>258.05</v>
      </c>
      <c r="F159" s="106"/>
      <c r="G159" s="106"/>
      <c r="H159" s="106"/>
      <c r="I159" s="107"/>
    </row>
    <row r="160" spans="1:9" s="96" customFormat="1" x14ac:dyDescent="0.2">
      <c r="A160" s="101"/>
      <c r="B160" s="102"/>
      <c r="C160" s="103">
        <v>0</v>
      </c>
      <c r="D160" s="129">
        <v>0</v>
      </c>
      <c r="E160" s="105">
        <f t="shared" si="3"/>
        <v>258.05</v>
      </c>
      <c r="F160" s="106"/>
      <c r="G160" s="106"/>
      <c r="H160" s="106"/>
      <c r="I160" s="107"/>
    </row>
    <row r="161" spans="1:9" s="96" customFormat="1" x14ac:dyDescent="0.2">
      <c r="A161" s="101"/>
      <c r="B161" s="102"/>
      <c r="C161" s="103">
        <v>0</v>
      </c>
      <c r="D161" s="129">
        <v>0</v>
      </c>
      <c r="E161" s="105">
        <f t="shared" si="3"/>
        <v>258.05</v>
      </c>
      <c r="F161" s="106"/>
      <c r="G161" s="106"/>
      <c r="H161" s="106"/>
      <c r="I161" s="107"/>
    </row>
    <row r="162" spans="1:9" s="96" customFormat="1" x14ac:dyDescent="0.2">
      <c r="A162" s="101"/>
      <c r="B162" s="102"/>
      <c r="C162" s="103">
        <v>0</v>
      </c>
      <c r="D162" s="129">
        <v>0</v>
      </c>
      <c r="E162" s="105">
        <f t="shared" si="3"/>
        <v>258.05</v>
      </c>
      <c r="F162" s="106"/>
      <c r="G162" s="106"/>
      <c r="H162" s="106"/>
      <c r="I162" s="107"/>
    </row>
    <row r="163" spans="1:9" s="96" customFormat="1" x14ac:dyDescent="0.2">
      <c r="A163" s="101"/>
      <c r="B163" s="102"/>
      <c r="C163" s="103">
        <v>0</v>
      </c>
      <c r="D163" s="129">
        <v>0</v>
      </c>
      <c r="E163" s="105">
        <f t="shared" si="3"/>
        <v>258.05</v>
      </c>
      <c r="F163" s="106"/>
      <c r="G163" s="106"/>
      <c r="H163" s="106"/>
      <c r="I163" s="107"/>
    </row>
    <row r="164" spans="1:9" s="96" customFormat="1" x14ac:dyDescent="0.2">
      <c r="A164" s="101"/>
      <c r="B164" s="102"/>
      <c r="C164" s="103">
        <v>0</v>
      </c>
      <c r="D164" s="129">
        <v>0</v>
      </c>
      <c r="E164" s="105">
        <f t="shared" si="3"/>
        <v>258.05</v>
      </c>
      <c r="F164" s="106"/>
      <c r="G164" s="106"/>
      <c r="H164" s="106"/>
      <c r="I164" s="107"/>
    </row>
    <row r="165" spans="1:9" s="96" customFormat="1" x14ac:dyDescent="0.2">
      <c r="A165" s="101"/>
      <c r="B165" s="102"/>
      <c r="C165" s="103">
        <v>0</v>
      </c>
      <c r="D165" s="129">
        <v>0</v>
      </c>
      <c r="E165" s="105">
        <f t="shared" si="3"/>
        <v>258.05</v>
      </c>
      <c r="F165" s="106"/>
      <c r="G165" s="106"/>
      <c r="H165" s="106"/>
      <c r="I165" s="107"/>
    </row>
    <row r="166" spans="1:9" s="96" customFormat="1" x14ac:dyDescent="0.2">
      <c r="A166" s="101"/>
      <c r="B166" s="102"/>
      <c r="C166" s="103">
        <v>0</v>
      </c>
      <c r="D166" s="129">
        <v>0</v>
      </c>
      <c r="E166" s="105">
        <f t="shared" si="3"/>
        <v>258.05</v>
      </c>
      <c r="F166" s="106"/>
      <c r="G166" s="106"/>
      <c r="H166" s="106"/>
      <c r="I166" s="107"/>
    </row>
    <row r="167" spans="1:9" s="96" customFormat="1" x14ac:dyDescent="0.2">
      <c r="A167" s="101"/>
      <c r="B167" s="102"/>
      <c r="C167" s="103">
        <v>0</v>
      </c>
      <c r="D167" s="129">
        <v>0</v>
      </c>
      <c r="E167" s="105">
        <f t="shared" si="3"/>
        <v>258.05</v>
      </c>
      <c r="F167" s="106"/>
      <c r="G167" s="106"/>
      <c r="H167" s="106"/>
      <c r="I167" s="107"/>
    </row>
    <row r="168" spans="1:9" s="96" customFormat="1" x14ac:dyDescent="0.2">
      <c r="A168" s="101"/>
      <c r="B168" s="102"/>
      <c r="C168" s="103">
        <v>0</v>
      </c>
      <c r="D168" s="129">
        <v>0</v>
      </c>
      <c r="E168" s="105">
        <f t="shared" si="3"/>
        <v>258.05</v>
      </c>
      <c r="F168" s="106"/>
      <c r="G168" s="106"/>
      <c r="H168" s="106"/>
      <c r="I168" s="107"/>
    </row>
    <row r="169" spans="1:9" s="96" customFormat="1" x14ac:dyDescent="0.2">
      <c r="A169" s="101"/>
      <c r="B169" s="102"/>
      <c r="C169" s="103">
        <v>0</v>
      </c>
      <c r="D169" s="129">
        <v>0</v>
      </c>
      <c r="E169" s="105">
        <f t="shared" si="3"/>
        <v>258.05</v>
      </c>
      <c r="F169" s="106"/>
      <c r="G169" s="106"/>
      <c r="H169" s="106"/>
      <c r="I169" s="107"/>
    </row>
    <row r="170" spans="1:9" s="96" customFormat="1" x14ac:dyDescent="0.2">
      <c r="A170" s="101"/>
      <c r="B170" s="102"/>
      <c r="C170" s="103">
        <v>0</v>
      </c>
      <c r="D170" s="129">
        <v>0</v>
      </c>
      <c r="E170" s="105">
        <f t="shared" si="3"/>
        <v>258.05</v>
      </c>
      <c r="F170" s="106"/>
      <c r="G170" s="106"/>
      <c r="H170" s="106"/>
      <c r="I170" s="107"/>
    </row>
    <row r="171" spans="1:9" s="96" customFormat="1" x14ac:dyDescent="0.2">
      <c r="A171" s="101"/>
      <c r="B171" s="102"/>
      <c r="C171" s="103">
        <v>0</v>
      </c>
      <c r="D171" s="129">
        <v>0</v>
      </c>
      <c r="E171" s="105">
        <f t="shared" si="3"/>
        <v>258.05</v>
      </c>
      <c r="F171" s="106"/>
      <c r="G171" s="106"/>
      <c r="H171" s="106"/>
      <c r="I171" s="107"/>
    </row>
    <row r="172" spans="1:9" x14ac:dyDescent="0.2">
      <c r="A172" s="101"/>
      <c r="B172" s="102"/>
      <c r="C172" s="103">
        <v>0</v>
      </c>
      <c r="D172" s="129">
        <v>0</v>
      </c>
      <c r="E172" s="105">
        <f t="shared" si="3"/>
        <v>258.05</v>
      </c>
      <c r="F172" s="106"/>
      <c r="G172" s="106"/>
      <c r="H172" s="106"/>
      <c r="I172" s="107"/>
    </row>
    <row r="173" spans="1:9" x14ac:dyDescent="0.2">
      <c r="A173" s="101"/>
      <c r="B173" s="102"/>
      <c r="C173" s="103">
        <v>0</v>
      </c>
      <c r="D173" s="129">
        <v>0</v>
      </c>
      <c r="E173" s="105">
        <f t="shared" si="3"/>
        <v>258.05</v>
      </c>
      <c r="F173" s="106"/>
      <c r="G173" s="106"/>
      <c r="H173" s="106"/>
      <c r="I173" s="107"/>
    </row>
    <row r="174" spans="1:9" x14ac:dyDescent="0.2">
      <c r="A174" s="101"/>
      <c r="B174" s="102"/>
      <c r="C174" s="103">
        <v>0</v>
      </c>
      <c r="D174" s="129">
        <v>0</v>
      </c>
      <c r="E174" s="105">
        <f t="shared" si="3"/>
        <v>258.05</v>
      </c>
      <c r="F174" s="106"/>
      <c r="G174" s="106"/>
      <c r="H174" s="106"/>
      <c r="I174" s="107"/>
    </row>
    <row r="175" spans="1:9" x14ac:dyDescent="0.2">
      <c r="A175" s="101"/>
      <c r="B175" s="102"/>
      <c r="C175" s="103">
        <v>0</v>
      </c>
      <c r="D175" s="129">
        <v>0</v>
      </c>
      <c r="E175" s="105">
        <f t="shared" si="3"/>
        <v>258.05</v>
      </c>
      <c r="F175" s="106"/>
      <c r="G175" s="106"/>
      <c r="H175" s="106"/>
      <c r="I175" s="107"/>
    </row>
    <row r="176" spans="1:9" x14ac:dyDescent="0.2">
      <c r="A176" s="101"/>
      <c r="B176" s="102"/>
      <c r="C176" s="103">
        <v>0</v>
      </c>
      <c r="D176" s="129">
        <v>0</v>
      </c>
      <c r="E176" s="105">
        <f t="shared" si="3"/>
        <v>258.05</v>
      </c>
      <c r="F176" s="106"/>
      <c r="G176" s="106"/>
      <c r="H176" s="106"/>
      <c r="I176" s="107"/>
    </row>
    <row r="177" spans="1:9" x14ac:dyDescent="0.2">
      <c r="A177" s="101"/>
      <c r="B177" s="102"/>
      <c r="C177" s="103">
        <v>0</v>
      </c>
      <c r="D177" s="129">
        <v>0</v>
      </c>
      <c r="E177" s="105">
        <f t="shared" si="3"/>
        <v>258.05</v>
      </c>
      <c r="F177" s="106"/>
      <c r="G177" s="106"/>
      <c r="H177" s="106"/>
      <c r="I177" s="107"/>
    </row>
    <row r="178" spans="1:9" x14ac:dyDescent="0.2">
      <c r="A178" s="101"/>
      <c r="B178" s="102"/>
      <c r="C178" s="103">
        <v>0</v>
      </c>
      <c r="D178" s="129">
        <v>0</v>
      </c>
      <c r="E178" s="105">
        <f t="shared" si="3"/>
        <v>258.05</v>
      </c>
      <c r="F178" s="106"/>
      <c r="G178" s="106"/>
      <c r="H178" s="106"/>
      <c r="I178" s="107"/>
    </row>
    <row r="179" spans="1:9" x14ac:dyDescent="0.2">
      <c r="A179" s="101"/>
      <c r="B179" s="102"/>
      <c r="C179" s="103">
        <v>0</v>
      </c>
      <c r="D179" s="129">
        <v>0</v>
      </c>
      <c r="E179" s="105">
        <f t="shared" ref="E179:E219" si="4">D179-C179+E178</f>
        <v>258.05</v>
      </c>
      <c r="F179" s="106"/>
      <c r="G179" s="106"/>
      <c r="H179" s="106"/>
      <c r="I179" s="107"/>
    </row>
    <row r="180" spans="1:9" x14ac:dyDescent="0.2">
      <c r="A180" s="101"/>
      <c r="B180" s="102"/>
      <c r="C180" s="103">
        <v>0</v>
      </c>
      <c r="D180" s="129">
        <v>0</v>
      </c>
      <c r="E180" s="105">
        <f t="shared" si="4"/>
        <v>258.05</v>
      </c>
      <c r="F180" s="106"/>
      <c r="G180" s="106"/>
      <c r="H180" s="106"/>
      <c r="I180" s="107"/>
    </row>
    <row r="181" spans="1:9" x14ac:dyDescent="0.2">
      <c r="A181" s="101"/>
      <c r="B181" s="102"/>
      <c r="C181" s="103">
        <v>0</v>
      </c>
      <c r="D181" s="129">
        <v>0</v>
      </c>
      <c r="E181" s="105">
        <f t="shared" si="4"/>
        <v>258.05</v>
      </c>
      <c r="F181" s="106"/>
      <c r="G181" s="106"/>
      <c r="H181" s="106"/>
      <c r="I181" s="107"/>
    </row>
    <row r="182" spans="1:9" x14ac:dyDescent="0.2">
      <c r="A182" s="101"/>
      <c r="B182" s="102"/>
      <c r="C182" s="103">
        <v>0</v>
      </c>
      <c r="D182" s="129">
        <v>0</v>
      </c>
      <c r="E182" s="105">
        <f t="shared" si="4"/>
        <v>258.05</v>
      </c>
      <c r="F182" s="106"/>
      <c r="G182" s="106"/>
      <c r="H182" s="106"/>
      <c r="I182" s="107"/>
    </row>
    <row r="183" spans="1:9" x14ac:dyDescent="0.2">
      <c r="A183" s="101">
        <v>0</v>
      </c>
      <c r="B183" s="102"/>
      <c r="C183" s="103">
        <v>0</v>
      </c>
      <c r="D183" s="104">
        <v>0</v>
      </c>
      <c r="E183" s="105">
        <f t="shared" si="4"/>
        <v>258.05</v>
      </c>
      <c r="F183" s="106"/>
      <c r="G183" s="106"/>
      <c r="H183" s="106"/>
      <c r="I183" s="107"/>
    </row>
    <row r="184" spans="1:9" x14ac:dyDescent="0.2">
      <c r="A184" s="101">
        <v>0</v>
      </c>
      <c r="B184" s="102"/>
      <c r="C184" s="103">
        <v>0</v>
      </c>
      <c r="D184" s="104">
        <v>0</v>
      </c>
      <c r="E184" s="105">
        <f t="shared" si="4"/>
        <v>258.05</v>
      </c>
      <c r="F184" s="106"/>
      <c r="G184" s="106"/>
      <c r="H184" s="106"/>
      <c r="I184" s="107"/>
    </row>
    <row r="185" spans="1:9" x14ac:dyDescent="0.2">
      <c r="A185" s="101">
        <v>0</v>
      </c>
      <c r="B185" s="102"/>
      <c r="C185" s="103">
        <v>0</v>
      </c>
      <c r="D185" s="104">
        <v>0</v>
      </c>
      <c r="E185" s="105">
        <f t="shared" si="4"/>
        <v>258.05</v>
      </c>
      <c r="F185" s="106"/>
      <c r="G185" s="106"/>
      <c r="H185" s="106"/>
      <c r="I185" s="107"/>
    </row>
    <row r="186" spans="1:9" x14ac:dyDescent="0.2">
      <c r="A186" s="101">
        <v>0</v>
      </c>
      <c r="B186" s="102"/>
      <c r="C186" s="103">
        <v>0</v>
      </c>
      <c r="D186" s="104">
        <v>0</v>
      </c>
      <c r="E186" s="105">
        <f t="shared" si="4"/>
        <v>258.05</v>
      </c>
      <c r="F186" s="106"/>
      <c r="G186" s="106"/>
      <c r="H186" s="106"/>
      <c r="I186" s="107"/>
    </row>
    <row r="187" spans="1:9" x14ac:dyDescent="0.2">
      <c r="A187" s="101">
        <v>0</v>
      </c>
      <c r="B187" s="102"/>
      <c r="C187" s="103">
        <v>0</v>
      </c>
      <c r="D187" s="104">
        <v>0</v>
      </c>
      <c r="E187" s="105">
        <f t="shared" si="4"/>
        <v>258.05</v>
      </c>
      <c r="F187" s="106"/>
      <c r="G187" s="106"/>
      <c r="H187" s="106"/>
      <c r="I187" s="107"/>
    </row>
    <row r="188" spans="1:9" x14ac:dyDescent="0.2">
      <c r="A188" s="101">
        <v>0</v>
      </c>
      <c r="B188" s="102"/>
      <c r="C188" s="103">
        <v>0</v>
      </c>
      <c r="D188" s="104">
        <v>0</v>
      </c>
      <c r="E188" s="105">
        <f t="shared" si="4"/>
        <v>258.05</v>
      </c>
      <c r="F188" s="106"/>
      <c r="G188" s="106"/>
      <c r="H188" s="106"/>
      <c r="I188" s="107"/>
    </row>
    <row r="189" spans="1:9" x14ac:dyDescent="0.2">
      <c r="A189" s="101">
        <v>0</v>
      </c>
      <c r="B189" s="102"/>
      <c r="C189" s="103">
        <v>0</v>
      </c>
      <c r="D189" s="104">
        <v>0</v>
      </c>
      <c r="E189" s="105">
        <f t="shared" si="4"/>
        <v>258.05</v>
      </c>
      <c r="F189" s="106"/>
      <c r="G189" s="106"/>
      <c r="H189" s="106"/>
      <c r="I189" s="107"/>
    </row>
    <row r="190" spans="1:9" x14ac:dyDescent="0.2">
      <c r="A190" s="101">
        <v>0</v>
      </c>
      <c r="B190" s="102"/>
      <c r="C190" s="103">
        <v>0</v>
      </c>
      <c r="D190" s="104">
        <v>0</v>
      </c>
      <c r="E190" s="105">
        <f t="shared" si="4"/>
        <v>258.05</v>
      </c>
      <c r="F190" s="106"/>
      <c r="G190" s="106"/>
      <c r="H190" s="106"/>
      <c r="I190" s="107"/>
    </row>
    <row r="191" spans="1:9" x14ac:dyDescent="0.2">
      <c r="A191" s="101">
        <v>0</v>
      </c>
      <c r="B191" s="102"/>
      <c r="C191" s="103">
        <v>0</v>
      </c>
      <c r="D191" s="104">
        <v>0</v>
      </c>
      <c r="E191" s="105">
        <f t="shared" si="4"/>
        <v>258.05</v>
      </c>
      <c r="F191" s="106"/>
      <c r="G191" s="106"/>
      <c r="H191" s="106"/>
      <c r="I191" s="107"/>
    </row>
    <row r="192" spans="1:9" x14ac:dyDescent="0.2">
      <c r="A192" s="101">
        <v>0</v>
      </c>
      <c r="B192" s="102"/>
      <c r="C192" s="103">
        <v>0</v>
      </c>
      <c r="D192" s="104">
        <v>0</v>
      </c>
      <c r="E192" s="105">
        <f t="shared" si="4"/>
        <v>258.05</v>
      </c>
      <c r="F192" s="106"/>
      <c r="G192" s="106"/>
      <c r="H192" s="106"/>
      <c r="I192" s="107"/>
    </row>
    <row r="193" spans="1:9" x14ac:dyDescent="0.2">
      <c r="A193" s="101">
        <v>0</v>
      </c>
      <c r="B193" s="102"/>
      <c r="C193" s="103">
        <v>0</v>
      </c>
      <c r="D193" s="104">
        <v>0</v>
      </c>
      <c r="E193" s="105">
        <f t="shared" si="4"/>
        <v>258.05</v>
      </c>
      <c r="F193" s="106"/>
      <c r="G193" s="106"/>
      <c r="H193" s="106"/>
      <c r="I193" s="107"/>
    </row>
    <row r="194" spans="1:9" x14ac:dyDescent="0.2">
      <c r="A194" s="101">
        <v>0</v>
      </c>
      <c r="B194" s="102"/>
      <c r="C194" s="103">
        <v>0</v>
      </c>
      <c r="D194" s="104">
        <v>0</v>
      </c>
      <c r="E194" s="105">
        <f t="shared" si="4"/>
        <v>258.05</v>
      </c>
      <c r="F194" s="106"/>
      <c r="G194" s="106"/>
      <c r="H194" s="106"/>
      <c r="I194" s="107"/>
    </row>
    <row r="195" spans="1:9" x14ac:dyDescent="0.2">
      <c r="A195" s="101">
        <v>0</v>
      </c>
      <c r="B195" s="102"/>
      <c r="C195" s="103">
        <v>0</v>
      </c>
      <c r="D195" s="104">
        <v>0</v>
      </c>
      <c r="E195" s="105">
        <f t="shared" si="4"/>
        <v>258.05</v>
      </c>
      <c r="F195" s="106"/>
      <c r="G195" s="106"/>
      <c r="H195" s="106"/>
      <c r="I195" s="107"/>
    </row>
    <row r="196" spans="1:9" x14ac:dyDescent="0.2">
      <c r="A196" s="101">
        <v>0</v>
      </c>
      <c r="B196" s="102"/>
      <c r="C196" s="103">
        <v>0</v>
      </c>
      <c r="D196" s="104">
        <v>0</v>
      </c>
      <c r="E196" s="105">
        <f t="shared" si="4"/>
        <v>258.05</v>
      </c>
      <c r="F196" s="106"/>
      <c r="G196" s="106"/>
      <c r="H196" s="106"/>
      <c r="I196" s="107"/>
    </row>
    <row r="197" spans="1:9" x14ac:dyDescent="0.2">
      <c r="A197" s="101">
        <v>0</v>
      </c>
      <c r="B197" s="102"/>
      <c r="C197" s="103">
        <v>0</v>
      </c>
      <c r="D197" s="104">
        <v>0</v>
      </c>
      <c r="E197" s="105">
        <f t="shared" si="4"/>
        <v>258.05</v>
      </c>
      <c r="F197" s="106"/>
      <c r="G197" s="106"/>
      <c r="H197" s="106"/>
      <c r="I197" s="107"/>
    </row>
    <row r="198" spans="1:9" x14ac:dyDescent="0.2">
      <c r="A198" s="101">
        <v>0</v>
      </c>
      <c r="B198" s="102"/>
      <c r="C198" s="103">
        <v>0</v>
      </c>
      <c r="D198" s="104">
        <v>0</v>
      </c>
      <c r="E198" s="105">
        <f t="shared" si="4"/>
        <v>258.05</v>
      </c>
      <c r="F198" s="106"/>
      <c r="G198" s="106"/>
      <c r="H198" s="106"/>
      <c r="I198" s="107"/>
    </row>
    <row r="199" spans="1:9" x14ac:dyDescent="0.2">
      <c r="A199" s="101">
        <v>0</v>
      </c>
      <c r="B199" s="102"/>
      <c r="C199" s="103">
        <v>0</v>
      </c>
      <c r="D199" s="104">
        <v>0</v>
      </c>
      <c r="E199" s="105">
        <f t="shared" si="4"/>
        <v>258.05</v>
      </c>
      <c r="F199" s="106"/>
      <c r="G199" s="106"/>
      <c r="H199" s="106"/>
      <c r="I199" s="107"/>
    </row>
    <row r="200" spans="1:9" x14ac:dyDescent="0.2">
      <c r="A200" s="101">
        <v>0</v>
      </c>
      <c r="B200" s="102"/>
      <c r="C200" s="103">
        <v>0</v>
      </c>
      <c r="D200" s="104">
        <v>0</v>
      </c>
      <c r="E200" s="105">
        <f t="shared" si="4"/>
        <v>258.05</v>
      </c>
      <c r="F200" s="106"/>
      <c r="G200" s="106"/>
      <c r="H200" s="106"/>
      <c r="I200" s="107"/>
    </row>
    <row r="201" spans="1:9" x14ac:dyDescent="0.2">
      <c r="A201" s="101">
        <v>0</v>
      </c>
      <c r="B201" s="102"/>
      <c r="C201" s="103">
        <v>0</v>
      </c>
      <c r="D201" s="104">
        <v>0</v>
      </c>
      <c r="E201" s="105">
        <f t="shared" si="4"/>
        <v>258.05</v>
      </c>
      <c r="F201" s="106"/>
      <c r="G201" s="106"/>
      <c r="H201" s="106"/>
      <c r="I201" s="107"/>
    </row>
    <row r="202" spans="1:9" x14ac:dyDescent="0.2">
      <c r="A202" s="101">
        <v>0</v>
      </c>
      <c r="B202" s="102"/>
      <c r="C202" s="103">
        <v>0</v>
      </c>
      <c r="D202" s="104">
        <v>0</v>
      </c>
      <c r="E202" s="105">
        <f t="shared" si="4"/>
        <v>258.05</v>
      </c>
      <c r="F202" s="106"/>
      <c r="G202" s="106"/>
      <c r="H202" s="106"/>
      <c r="I202" s="107"/>
    </row>
    <row r="203" spans="1:9" x14ac:dyDescent="0.2">
      <c r="A203" s="101">
        <v>0</v>
      </c>
      <c r="B203" s="102"/>
      <c r="C203" s="103">
        <v>0</v>
      </c>
      <c r="D203" s="104">
        <v>0</v>
      </c>
      <c r="E203" s="105">
        <f t="shared" si="4"/>
        <v>258.05</v>
      </c>
      <c r="F203" s="106"/>
      <c r="G203" s="106"/>
      <c r="H203" s="106"/>
      <c r="I203" s="107"/>
    </row>
    <row r="204" spans="1:9" x14ac:dyDescent="0.2">
      <c r="A204" s="101">
        <v>0</v>
      </c>
      <c r="B204" s="102"/>
      <c r="C204" s="103">
        <v>0</v>
      </c>
      <c r="D204" s="104">
        <v>0</v>
      </c>
      <c r="E204" s="105">
        <f t="shared" si="4"/>
        <v>258.05</v>
      </c>
      <c r="F204" s="106"/>
      <c r="G204" s="106"/>
      <c r="H204" s="106"/>
      <c r="I204" s="107"/>
    </row>
    <row r="205" spans="1:9" x14ac:dyDescent="0.2">
      <c r="A205" s="101">
        <v>0</v>
      </c>
      <c r="B205" s="102"/>
      <c r="C205" s="103">
        <v>0</v>
      </c>
      <c r="D205" s="104">
        <v>0</v>
      </c>
      <c r="E205" s="105">
        <f t="shared" si="4"/>
        <v>258.05</v>
      </c>
      <c r="F205" s="106"/>
      <c r="G205" s="106"/>
      <c r="H205" s="106"/>
      <c r="I205" s="107"/>
    </row>
    <row r="206" spans="1:9" x14ac:dyDescent="0.2">
      <c r="A206" s="101">
        <v>0</v>
      </c>
      <c r="B206" s="102"/>
      <c r="C206" s="103">
        <v>0</v>
      </c>
      <c r="D206" s="104">
        <v>0</v>
      </c>
      <c r="E206" s="105">
        <f t="shared" si="4"/>
        <v>258.05</v>
      </c>
      <c r="F206" s="106"/>
      <c r="G206" s="106"/>
      <c r="H206" s="106"/>
      <c r="I206" s="107"/>
    </row>
    <row r="207" spans="1:9" x14ac:dyDescent="0.2">
      <c r="A207" s="101">
        <v>0</v>
      </c>
      <c r="B207" s="102"/>
      <c r="C207" s="103">
        <v>0</v>
      </c>
      <c r="D207" s="104">
        <v>0</v>
      </c>
      <c r="E207" s="105">
        <f t="shared" si="4"/>
        <v>258.05</v>
      </c>
      <c r="F207" s="106"/>
      <c r="G207" s="106"/>
      <c r="H207" s="106"/>
      <c r="I207" s="107"/>
    </row>
    <row r="208" spans="1:9" x14ac:dyDescent="0.2">
      <c r="A208" s="101">
        <v>0</v>
      </c>
      <c r="B208" s="102"/>
      <c r="C208" s="103">
        <v>0</v>
      </c>
      <c r="D208" s="104">
        <v>0</v>
      </c>
      <c r="E208" s="105">
        <f t="shared" si="4"/>
        <v>258.05</v>
      </c>
      <c r="F208" s="106"/>
      <c r="G208" s="106"/>
      <c r="H208" s="106"/>
      <c r="I208" s="107"/>
    </row>
    <row r="209" spans="1:9" x14ac:dyDescent="0.2">
      <c r="A209" s="101">
        <v>0</v>
      </c>
      <c r="B209" s="102"/>
      <c r="C209" s="103">
        <v>0</v>
      </c>
      <c r="D209" s="104">
        <v>0</v>
      </c>
      <c r="E209" s="105">
        <f t="shared" si="4"/>
        <v>258.05</v>
      </c>
      <c r="F209" s="106"/>
      <c r="G209" s="106"/>
      <c r="H209" s="106"/>
      <c r="I209" s="107"/>
    </row>
    <row r="210" spans="1:9" x14ac:dyDescent="0.2">
      <c r="A210" s="101">
        <v>0</v>
      </c>
      <c r="B210" s="102"/>
      <c r="C210" s="103">
        <v>0</v>
      </c>
      <c r="D210" s="104">
        <v>0</v>
      </c>
      <c r="E210" s="105">
        <f t="shared" si="4"/>
        <v>258.05</v>
      </c>
      <c r="F210" s="106"/>
      <c r="G210" s="106"/>
      <c r="H210" s="106"/>
      <c r="I210" s="107"/>
    </row>
    <row r="211" spans="1:9" x14ac:dyDescent="0.2">
      <c r="A211" s="101">
        <v>0</v>
      </c>
      <c r="B211" s="102"/>
      <c r="C211" s="103">
        <v>0</v>
      </c>
      <c r="D211" s="104">
        <v>0</v>
      </c>
      <c r="E211" s="105">
        <f t="shared" si="4"/>
        <v>258.05</v>
      </c>
      <c r="F211" s="106"/>
      <c r="G211" s="106"/>
      <c r="H211" s="106"/>
      <c r="I211" s="107"/>
    </row>
    <row r="212" spans="1:9" x14ac:dyDescent="0.2">
      <c r="A212" s="101">
        <v>0</v>
      </c>
      <c r="B212" s="102"/>
      <c r="C212" s="103">
        <v>0</v>
      </c>
      <c r="D212" s="104">
        <v>0</v>
      </c>
      <c r="E212" s="105">
        <f t="shared" si="4"/>
        <v>258.05</v>
      </c>
      <c r="F212" s="106"/>
      <c r="G212" s="106"/>
      <c r="H212" s="106"/>
      <c r="I212" s="107"/>
    </row>
    <row r="213" spans="1:9" x14ac:dyDescent="0.2">
      <c r="A213" s="101">
        <v>0</v>
      </c>
      <c r="B213" s="102"/>
      <c r="C213" s="103">
        <v>0</v>
      </c>
      <c r="D213" s="104">
        <v>0</v>
      </c>
      <c r="E213" s="105">
        <f t="shared" si="4"/>
        <v>258.05</v>
      </c>
      <c r="F213" s="106"/>
      <c r="G213" s="106"/>
      <c r="H213" s="106"/>
      <c r="I213" s="107"/>
    </row>
    <row r="214" spans="1:9" x14ac:dyDescent="0.2">
      <c r="A214" s="101">
        <v>0</v>
      </c>
      <c r="B214" s="102"/>
      <c r="C214" s="103">
        <v>0</v>
      </c>
      <c r="D214" s="104">
        <v>0</v>
      </c>
      <c r="E214" s="105">
        <f t="shared" si="4"/>
        <v>258.05</v>
      </c>
      <c r="F214" s="106"/>
      <c r="G214" s="106"/>
      <c r="H214" s="106"/>
      <c r="I214" s="107"/>
    </row>
    <row r="215" spans="1:9" x14ac:dyDescent="0.2">
      <c r="A215" s="101">
        <v>0</v>
      </c>
      <c r="B215" s="102"/>
      <c r="C215" s="103">
        <v>0</v>
      </c>
      <c r="D215" s="104">
        <v>0</v>
      </c>
      <c r="E215" s="105">
        <f t="shared" si="4"/>
        <v>258.05</v>
      </c>
      <c r="F215" s="106"/>
      <c r="G215" s="106"/>
      <c r="H215" s="106"/>
      <c r="I215" s="107"/>
    </row>
    <row r="216" spans="1:9" x14ac:dyDescent="0.2">
      <c r="A216" s="101">
        <v>0</v>
      </c>
      <c r="B216" s="102"/>
      <c r="C216" s="103">
        <v>0</v>
      </c>
      <c r="D216" s="104">
        <v>0</v>
      </c>
      <c r="E216" s="105">
        <f t="shared" si="4"/>
        <v>258.05</v>
      </c>
      <c r="F216" s="106"/>
      <c r="G216" s="106"/>
      <c r="H216" s="106"/>
      <c r="I216" s="107"/>
    </row>
    <row r="217" spans="1:9" x14ac:dyDescent="0.2">
      <c r="A217" s="101">
        <v>0</v>
      </c>
      <c r="B217" s="102"/>
      <c r="C217" s="103">
        <v>0</v>
      </c>
      <c r="D217" s="104">
        <v>0</v>
      </c>
      <c r="E217" s="105">
        <f t="shared" si="4"/>
        <v>258.05</v>
      </c>
      <c r="F217" s="106"/>
      <c r="G217" s="106"/>
      <c r="H217" s="106"/>
      <c r="I217" s="107"/>
    </row>
    <row r="218" spans="1:9" x14ac:dyDescent="0.2">
      <c r="A218" s="101">
        <v>0</v>
      </c>
      <c r="B218" s="102"/>
      <c r="C218" s="103">
        <v>0</v>
      </c>
      <c r="D218" s="104">
        <v>0</v>
      </c>
      <c r="E218" s="105">
        <f t="shared" si="4"/>
        <v>258.05</v>
      </c>
      <c r="F218" s="106"/>
      <c r="G218" s="106"/>
      <c r="H218" s="106"/>
      <c r="I218" s="107"/>
    </row>
    <row r="219" spans="1:9" x14ac:dyDescent="0.2">
      <c r="A219" s="101">
        <v>0</v>
      </c>
      <c r="B219" s="102"/>
      <c r="C219" s="103">
        <v>0</v>
      </c>
      <c r="D219" s="104">
        <v>0</v>
      </c>
      <c r="E219" s="105">
        <f t="shared" si="4"/>
        <v>258.05</v>
      </c>
      <c r="F219" s="106"/>
      <c r="G219" s="106"/>
      <c r="H219" s="106"/>
      <c r="I219" s="107"/>
    </row>
    <row r="220" spans="1:9" x14ac:dyDescent="0.2">
      <c r="A220" s="101">
        <v>0</v>
      </c>
      <c r="B220" s="102"/>
      <c r="C220" s="104">
        <v>0</v>
      </c>
      <c r="D220" s="104"/>
      <c r="E220" s="105">
        <f>E219-C220</f>
        <v>258.05</v>
      </c>
      <c r="F220" s="106"/>
      <c r="G220" s="106"/>
      <c r="H220" s="106"/>
      <c r="I220" s="107"/>
    </row>
    <row r="221" spans="1:9" x14ac:dyDescent="0.2">
      <c r="A221" s="101">
        <v>0</v>
      </c>
      <c r="B221" s="102"/>
      <c r="C221" s="104">
        <v>0</v>
      </c>
      <c r="D221" s="104"/>
      <c r="E221" s="105">
        <f>E220-C221</f>
        <v>258.05</v>
      </c>
      <c r="F221" s="106"/>
      <c r="G221" s="106"/>
      <c r="H221" s="106"/>
      <c r="I221" s="107"/>
    </row>
    <row r="222" spans="1:9" x14ac:dyDescent="0.2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 x14ac:dyDescent="0.2">
      <c r="A223" s="101"/>
      <c r="B223" s="102"/>
      <c r="C223" s="104"/>
      <c r="D223" s="104"/>
      <c r="E223" s="105"/>
      <c r="F223" s="106"/>
      <c r="G223" s="106"/>
      <c r="H223" s="106"/>
      <c r="I223" s="107"/>
    </row>
    <row r="224" spans="1:9" x14ac:dyDescent="0.2">
      <c r="A224" s="101"/>
      <c r="B224" s="102"/>
      <c r="C224" s="104"/>
      <c r="D224" s="104"/>
      <c r="E224" s="105"/>
      <c r="F224" s="106"/>
      <c r="G224" s="106"/>
      <c r="H224" s="106"/>
      <c r="I224" s="107"/>
    </row>
    <row r="225" spans="1:9" x14ac:dyDescent="0.2">
      <c r="A225" s="101"/>
      <c r="B225" s="102"/>
      <c r="C225" s="104"/>
      <c r="D225" s="104"/>
      <c r="E225" s="105"/>
      <c r="F225" s="106"/>
      <c r="G225" s="106"/>
      <c r="H225" s="106"/>
      <c r="I225" s="107"/>
    </row>
    <row r="226" spans="1:9" x14ac:dyDescent="0.2">
      <c r="A226" s="101"/>
      <c r="B226" s="102"/>
      <c r="C226" s="104"/>
      <c r="D226" s="104"/>
      <c r="E226" s="105"/>
      <c r="F226" s="106"/>
      <c r="G226" s="106"/>
      <c r="H226" s="106"/>
      <c r="I226" s="107"/>
    </row>
    <row r="227" spans="1:9" x14ac:dyDescent="0.2">
      <c r="A227" s="101"/>
      <c r="B227" s="102"/>
      <c r="C227" s="104"/>
      <c r="D227" s="104"/>
      <c r="E227" s="105"/>
      <c r="F227" s="106"/>
      <c r="G227" s="106"/>
      <c r="H227" s="106"/>
      <c r="I227" s="107"/>
    </row>
    <row r="228" spans="1:9" x14ac:dyDescent="0.2">
      <c r="A228" s="101"/>
      <c r="B228" s="102"/>
      <c r="C228" s="104"/>
      <c r="D228" s="104"/>
      <c r="E228" s="105"/>
      <c r="F228" s="106"/>
      <c r="G228" s="106"/>
      <c r="H228" s="106"/>
      <c r="I228" s="107"/>
    </row>
    <row r="229" spans="1:9" x14ac:dyDescent="0.2">
      <c r="A229" s="101"/>
      <c r="B229" s="102"/>
      <c r="C229" s="104"/>
      <c r="D229" s="104"/>
      <c r="E229" s="105"/>
      <c r="F229" s="106"/>
      <c r="G229" s="106"/>
      <c r="H229" s="106"/>
      <c r="I229" s="107"/>
    </row>
    <row r="230" spans="1:9" x14ac:dyDescent="0.2">
      <c r="A230" s="101"/>
      <c r="B230" s="102"/>
      <c r="C230" s="104"/>
      <c r="D230" s="104"/>
      <c r="E230" s="105"/>
      <c r="F230" s="106"/>
      <c r="G230" s="106"/>
      <c r="H230" s="106"/>
      <c r="I230" s="107"/>
    </row>
    <row r="231" spans="1:9" x14ac:dyDescent="0.2">
      <c r="A231" s="101"/>
      <c r="B231" s="102"/>
      <c r="C231" s="104"/>
      <c r="D231" s="104"/>
      <c r="E231" s="105"/>
      <c r="F231" s="106"/>
      <c r="G231" s="106"/>
      <c r="H231" s="106"/>
      <c r="I231" s="107"/>
    </row>
    <row r="232" spans="1:9" x14ac:dyDescent="0.2">
      <c r="A232" s="101"/>
      <c r="B232" s="102"/>
      <c r="C232" s="104"/>
      <c r="D232" s="104"/>
      <c r="E232" s="105"/>
      <c r="F232" s="106"/>
      <c r="G232" s="106"/>
      <c r="H232" s="106"/>
      <c r="I232" s="107"/>
    </row>
    <row r="233" spans="1:9" x14ac:dyDescent="0.2">
      <c r="A233" s="101"/>
      <c r="B233" s="102"/>
      <c r="C233" s="104"/>
      <c r="D233" s="104"/>
      <c r="E233" s="105"/>
      <c r="F233" s="106"/>
      <c r="G233" s="106"/>
      <c r="H233" s="106"/>
      <c r="I233" s="107"/>
    </row>
  </sheetData>
  <autoFilter ref="I1:I23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4"/>
  <sheetViews>
    <sheetView tabSelected="1" workbookViewId="0">
      <selection activeCell="G5" sqref="F5:G5"/>
    </sheetView>
  </sheetViews>
  <sheetFormatPr baseColWidth="10" defaultRowHeight="15.75" x14ac:dyDescent="0.25"/>
  <cols>
    <col min="1" max="1" width="12.140625" style="1" bestFit="1" customWidth="1"/>
    <col min="2" max="2" width="79.85546875" style="3" customWidth="1"/>
    <col min="3" max="3" width="12" style="4" customWidth="1"/>
    <col min="4" max="4" width="13.140625" style="57" bestFit="1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24" style="1" customWidth="1"/>
    <col min="10" max="10" width="24.85546875" style="1" customWidth="1"/>
    <col min="11" max="16384" width="11.42578125" style="1"/>
  </cols>
  <sheetData>
    <row r="1" spans="1:11" ht="26.25" x14ac:dyDescent="0.25">
      <c r="A1" s="204" t="s">
        <v>35</v>
      </c>
      <c r="B1" s="204"/>
      <c r="C1" s="204"/>
      <c r="D1" s="204"/>
      <c r="E1" s="204"/>
      <c r="F1" s="204"/>
      <c r="G1" s="204"/>
      <c r="H1" s="204"/>
    </row>
    <row r="2" spans="1:11" s="2" customFormat="1" x14ac:dyDescent="0.25">
      <c r="A2" s="205"/>
      <c r="B2" s="205"/>
      <c r="C2" s="205"/>
      <c r="D2" s="205"/>
      <c r="E2" s="205"/>
      <c r="F2" s="205"/>
      <c r="G2" s="205"/>
      <c r="H2" s="205"/>
      <c r="K2" s="1"/>
    </row>
    <row r="3" spans="1:11" s="2" customFormat="1" x14ac:dyDescent="0.25">
      <c r="A3" s="206" t="s">
        <v>36</v>
      </c>
      <c r="B3" s="206"/>
      <c r="C3" s="206"/>
      <c r="D3" s="206"/>
      <c r="E3" s="206"/>
      <c r="F3" s="206"/>
      <c r="G3" s="206"/>
      <c r="H3" s="206"/>
    </row>
    <row r="4" spans="1:11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</row>
    <row r="5" spans="1:11" s="155" customFormat="1" x14ac:dyDescent="0.25">
      <c r="A5" s="156"/>
      <c r="B5" s="157"/>
      <c r="C5" s="158"/>
      <c r="D5" s="158"/>
      <c r="E5" s="165">
        <v>14646.16</v>
      </c>
      <c r="F5" s="159"/>
      <c r="G5" s="160"/>
      <c r="H5" s="161"/>
      <c r="I5" s="162"/>
    </row>
    <row r="6" spans="1:11" hidden="1" x14ac:dyDescent="0.25">
      <c r="A6" s="171">
        <v>45658</v>
      </c>
      <c r="B6" s="3" t="s">
        <v>236</v>
      </c>
      <c r="C6" s="4">
        <v>1462.6</v>
      </c>
      <c r="D6" s="200"/>
      <c r="E6" s="201">
        <f>E5-C6+D6</f>
        <v>13183.56</v>
      </c>
      <c r="F6" s="194"/>
      <c r="G6" s="192"/>
      <c r="H6" s="166"/>
      <c r="I6" s="166"/>
    </row>
    <row r="7" spans="1:11" x14ac:dyDescent="0.25">
      <c r="A7" s="171">
        <v>45659</v>
      </c>
      <c r="B7" s="3" t="s">
        <v>250</v>
      </c>
      <c r="D7" s="172">
        <v>55680</v>
      </c>
      <c r="E7" s="201">
        <f t="shared" ref="E7:E70" si="0">E6-C7+D7</f>
        <v>68863.56</v>
      </c>
      <c r="F7" s="185">
        <v>401</v>
      </c>
      <c r="G7" s="186">
        <v>4051</v>
      </c>
      <c r="H7" s="187" t="s">
        <v>43</v>
      </c>
      <c r="I7" s="187" t="s">
        <v>39</v>
      </c>
    </row>
    <row r="8" spans="1:11" hidden="1" x14ac:dyDescent="0.25">
      <c r="A8" s="171">
        <v>45659</v>
      </c>
      <c r="B8" s="3" t="s">
        <v>237</v>
      </c>
      <c r="C8" s="4">
        <v>61784.55</v>
      </c>
      <c r="D8" s="200"/>
      <c r="E8" s="201">
        <f t="shared" si="0"/>
        <v>7079.0099999999948</v>
      </c>
      <c r="F8" s="194"/>
      <c r="G8" s="192"/>
      <c r="H8" s="166"/>
      <c r="I8" s="166"/>
    </row>
    <row r="9" spans="1:11" x14ac:dyDescent="0.25">
      <c r="A9" s="171">
        <v>45661</v>
      </c>
      <c r="B9" s="3" t="s">
        <v>251</v>
      </c>
      <c r="D9" s="172">
        <v>16008</v>
      </c>
      <c r="E9" s="201">
        <f t="shared" si="0"/>
        <v>23087.009999999995</v>
      </c>
      <c r="F9" s="185">
        <v>21</v>
      </c>
      <c r="G9" s="186">
        <v>4052</v>
      </c>
      <c r="H9" s="187" t="s">
        <v>44</v>
      </c>
      <c r="I9" s="187" t="s">
        <v>45</v>
      </c>
    </row>
    <row r="10" spans="1:11" hidden="1" x14ac:dyDescent="0.25">
      <c r="A10" s="171">
        <v>45660</v>
      </c>
      <c r="B10" s="3" t="s">
        <v>234</v>
      </c>
      <c r="D10" s="4">
        <v>30000</v>
      </c>
      <c r="E10" s="201">
        <f t="shared" si="0"/>
        <v>53087.009999999995</v>
      </c>
    </row>
    <row r="11" spans="1:11" hidden="1" x14ac:dyDescent="0.25">
      <c r="A11" s="171">
        <v>45660</v>
      </c>
      <c r="B11" s="3" t="s">
        <v>234</v>
      </c>
      <c r="D11" s="4">
        <v>20000</v>
      </c>
      <c r="E11" s="201">
        <f t="shared" si="0"/>
        <v>73087.009999999995</v>
      </c>
      <c r="F11" s="195"/>
    </row>
    <row r="12" spans="1:11" hidden="1" x14ac:dyDescent="0.25">
      <c r="A12" s="171">
        <v>45660</v>
      </c>
      <c r="B12" s="3" t="s">
        <v>236</v>
      </c>
      <c r="C12" s="4">
        <v>9174.23</v>
      </c>
      <c r="E12" s="201">
        <f t="shared" si="0"/>
        <v>63912.78</v>
      </c>
      <c r="F12" s="195"/>
    </row>
    <row r="13" spans="1:11" hidden="1" x14ac:dyDescent="0.25">
      <c r="A13" s="171">
        <v>45660</v>
      </c>
      <c r="B13" s="3" t="s">
        <v>237</v>
      </c>
      <c r="C13" s="4">
        <v>49050.06</v>
      </c>
      <c r="E13" s="201">
        <f t="shared" si="0"/>
        <v>14862.720000000001</v>
      </c>
      <c r="F13" s="195"/>
    </row>
    <row r="14" spans="1:11" hidden="1" x14ac:dyDescent="0.25">
      <c r="A14" s="171">
        <v>45663</v>
      </c>
      <c r="B14" s="3" t="s">
        <v>238</v>
      </c>
      <c r="C14" s="4">
        <v>660</v>
      </c>
      <c r="E14" s="201">
        <f t="shared" si="0"/>
        <v>14202.720000000001</v>
      </c>
      <c r="F14" s="195"/>
    </row>
    <row r="15" spans="1:11" hidden="1" x14ac:dyDescent="0.25">
      <c r="A15" s="171">
        <v>45663</v>
      </c>
      <c r="B15" s="3" t="s">
        <v>237</v>
      </c>
      <c r="C15" s="4">
        <v>2100.5300000000002</v>
      </c>
      <c r="E15" s="201">
        <f t="shared" si="0"/>
        <v>12102.19</v>
      </c>
      <c r="F15" s="195"/>
    </row>
    <row r="16" spans="1:11" x14ac:dyDescent="0.25">
      <c r="A16" s="171">
        <v>45663</v>
      </c>
      <c r="B16" s="3" t="s">
        <v>252</v>
      </c>
      <c r="D16" s="172">
        <v>109678</v>
      </c>
      <c r="E16" s="201">
        <f t="shared" si="0"/>
        <v>121780.19</v>
      </c>
      <c r="F16" s="185">
        <v>433</v>
      </c>
      <c r="G16" s="186">
        <v>4054</v>
      </c>
      <c r="H16" s="187" t="s">
        <v>46</v>
      </c>
      <c r="I16" s="187" t="s">
        <v>45</v>
      </c>
    </row>
    <row r="17" spans="1:10" hidden="1" x14ac:dyDescent="0.25">
      <c r="A17" s="171">
        <v>45664</v>
      </c>
      <c r="B17" s="3" t="s">
        <v>239</v>
      </c>
      <c r="C17" s="4">
        <v>250</v>
      </c>
      <c r="E17" s="201">
        <f t="shared" si="0"/>
        <v>121530.19</v>
      </c>
      <c r="F17" s="195"/>
    </row>
    <row r="18" spans="1:10" hidden="1" x14ac:dyDescent="0.25">
      <c r="A18" s="171">
        <v>45664</v>
      </c>
      <c r="B18" s="3" t="s">
        <v>239</v>
      </c>
      <c r="C18" s="4">
        <v>75</v>
      </c>
      <c r="E18" s="201">
        <f t="shared" si="0"/>
        <v>121455.19</v>
      </c>
      <c r="F18" s="195"/>
    </row>
    <row r="19" spans="1:10" hidden="1" x14ac:dyDescent="0.25">
      <c r="A19" s="171">
        <v>45664</v>
      </c>
      <c r="B19" s="3" t="s">
        <v>240</v>
      </c>
      <c r="C19" s="4">
        <v>52</v>
      </c>
      <c r="E19" s="201">
        <f t="shared" si="0"/>
        <v>121403.19</v>
      </c>
      <c r="F19" s="195"/>
    </row>
    <row r="20" spans="1:10" x14ac:dyDescent="0.25">
      <c r="A20" s="171">
        <v>45298</v>
      </c>
      <c r="B20" s="3" t="s">
        <v>253</v>
      </c>
      <c r="D20" s="172">
        <v>4640</v>
      </c>
      <c r="E20" s="201">
        <f t="shared" si="0"/>
        <v>126043.19</v>
      </c>
      <c r="F20" s="230">
        <v>167</v>
      </c>
      <c r="G20" s="228">
        <v>4113</v>
      </c>
      <c r="H20" s="229" t="s">
        <v>106</v>
      </c>
      <c r="I20" s="229" t="s">
        <v>39</v>
      </c>
      <c r="J20" s="1" t="s">
        <v>115</v>
      </c>
    </row>
    <row r="21" spans="1:10" hidden="1" x14ac:dyDescent="0.25">
      <c r="A21" s="171">
        <v>45664</v>
      </c>
      <c r="B21" s="3" t="s">
        <v>241</v>
      </c>
      <c r="C21" s="4">
        <v>149</v>
      </c>
      <c r="E21" s="201">
        <f t="shared" si="0"/>
        <v>125894.19</v>
      </c>
      <c r="F21" s="195"/>
    </row>
    <row r="22" spans="1:10" x14ac:dyDescent="0.25">
      <c r="A22" s="171">
        <v>45300</v>
      </c>
      <c r="B22" s="3" t="s">
        <v>254</v>
      </c>
      <c r="D22" s="172">
        <v>19836</v>
      </c>
      <c r="E22" s="201">
        <f t="shared" si="0"/>
        <v>145730.19</v>
      </c>
      <c r="F22" s="185">
        <v>37</v>
      </c>
      <c r="G22" s="186">
        <v>4067</v>
      </c>
      <c r="H22" s="187" t="s">
        <v>50</v>
      </c>
      <c r="I22" s="187" t="s">
        <v>45</v>
      </c>
    </row>
    <row r="23" spans="1:10" x14ac:dyDescent="0.25">
      <c r="A23" s="171">
        <v>45297</v>
      </c>
      <c r="B23" s="3" t="s">
        <v>255</v>
      </c>
      <c r="D23" s="172">
        <v>70528</v>
      </c>
      <c r="E23" s="201">
        <f t="shared" si="0"/>
        <v>216258.19</v>
      </c>
      <c r="F23" s="185">
        <v>333</v>
      </c>
      <c r="G23" s="186" t="s">
        <v>63</v>
      </c>
      <c r="H23" s="187">
        <v>8956</v>
      </c>
      <c r="I23" s="187" t="s">
        <v>39</v>
      </c>
    </row>
    <row r="24" spans="1:10" x14ac:dyDescent="0.25">
      <c r="A24" s="171">
        <v>45299</v>
      </c>
      <c r="B24" s="3" t="s">
        <v>256</v>
      </c>
      <c r="D24" s="172">
        <v>71224</v>
      </c>
      <c r="E24" s="201">
        <f t="shared" si="0"/>
        <v>287482.19</v>
      </c>
      <c r="F24" s="185">
        <v>191</v>
      </c>
      <c r="G24" s="186">
        <v>4066</v>
      </c>
      <c r="H24" s="187" t="s">
        <v>49</v>
      </c>
      <c r="I24" s="187" t="s">
        <v>39</v>
      </c>
    </row>
    <row r="25" spans="1:10" x14ac:dyDescent="0.25">
      <c r="A25" s="171">
        <v>45300</v>
      </c>
      <c r="B25" s="3" t="s">
        <v>257</v>
      </c>
      <c r="D25" s="172">
        <v>5916</v>
      </c>
      <c r="E25" s="201">
        <f t="shared" si="0"/>
        <v>293398.19</v>
      </c>
      <c r="F25" s="185">
        <v>29</v>
      </c>
      <c r="G25" s="186">
        <v>4068</v>
      </c>
      <c r="H25" s="187" t="s">
        <v>53</v>
      </c>
      <c r="I25" s="187" t="s">
        <v>54</v>
      </c>
    </row>
    <row r="26" spans="1:10" s="166" customFormat="1" x14ac:dyDescent="0.25">
      <c r="A26" s="175">
        <v>45300</v>
      </c>
      <c r="B26" s="176" t="s">
        <v>258</v>
      </c>
      <c r="C26" s="177"/>
      <c r="D26" s="172">
        <v>4524</v>
      </c>
      <c r="E26" s="201">
        <f t="shared" si="0"/>
        <v>297922.19</v>
      </c>
      <c r="F26" s="185">
        <v>406</v>
      </c>
      <c r="G26" s="186" t="s">
        <v>63</v>
      </c>
      <c r="H26" s="187" t="s">
        <v>65</v>
      </c>
      <c r="I26" s="187" t="s">
        <v>39</v>
      </c>
    </row>
    <row r="27" spans="1:10" x14ac:dyDescent="0.25">
      <c r="A27" s="171">
        <v>45667</v>
      </c>
      <c r="B27" s="3" t="s">
        <v>259</v>
      </c>
      <c r="D27" s="172">
        <v>31320</v>
      </c>
      <c r="E27" s="201">
        <f t="shared" si="0"/>
        <v>329242.19</v>
      </c>
      <c r="F27" s="185">
        <v>221</v>
      </c>
      <c r="G27" s="186">
        <v>4071</v>
      </c>
      <c r="H27" s="187" t="s">
        <v>64</v>
      </c>
      <c r="I27" s="187" t="s">
        <v>39</v>
      </c>
    </row>
    <row r="28" spans="1:10" ht="15" customHeight="1" x14ac:dyDescent="0.25">
      <c r="A28" s="171">
        <v>45667</v>
      </c>
      <c r="B28" s="3" t="s">
        <v>260</v>
      </c>
      <c r="D28" s="172">
        <v>187572</v>
      </c>
      <c r="E28" s="201">
        <f t="shared" si="0"/>
        <v>516814.19</v>
      </c>
      <c r="F28" s="185">
        <v>427</v>
      </c>
      <c r="G28" s="186">
        <v>4069</v>
      </c>
      <c r="H28" s="187" t="s">
        <v>58</v>
      </c>
      <c r="I28" s="187" t="s">
        <v>39</v>
      </c>
    </row>
    <row r="29" spans="1:10" x14ac:dyDescent="0.25">
      <c r="A29" s="171">
        <v>45667</v>
      </c>
      <c r="B29" s="3" t="s">
        <v>255</v>
      </c>
      <c r="D29" s="172">
        <v>70528</v>
      </c>
      <c r="E29" s="201">
        <f t="shared" si="0"/>
        <v>587342.18999999994</v>
      </c>
      <c r="F29" s="185">
        <v>333</v>
      </c>
      <c r="G29" s="186" t="s">
        <v>63</v>
      </c>
      <c r="H29" s="187">
        <v>8979</v>
      </c>
      <c r="I29" s="187" t="s">
        <v>39</v>
      </c>
    </row>
    <row r="30" spans="1:10" hidden="1" x14ac:dyDescent="0.25">
      <c r="A30" s="171">
        <v>45667</v>
      </c>
      <c r="B30" s="3" t="s">
        <v>236</v>
      </c>
      <c r="C30" s="4">
        <v>16238</v>
      </c>
      <c r="E30" s="201">
        <f t="shared" si="0"/>
        <v>571104.18999999994</v>
      </c>
    </row>
    <row r="31" spans="1:10" x14ac:dyDescent="0.25">
      <c r="A31" s="171">
        <v>45304</v>
      </c>
      <c r="B31" s="3" t="s">
        <v>261</v>
      </c>
      <c r="D31" s="172">
        <v>24244</v>
      </c>
      <c r="E31" s="201">
        <f t="shared" si="0"/>
        <v>595348.18999999994</v>
      </c>
      <c r="F31" s="185">
        <v>223</v>
      </c>
      <c r="G31" s="186">
        <v>4070</v>
      </c>
      <c r="H31" s="187" t="s">
        <v>61</v>
      </c>
      <c r="I31" s="187" t="s">
        <v>42</v>
      </c>
    </row>
    <row r="32" spans="1:10" hidden="1" x14ac:dyDescent="0.25">
      <c r="A32" s="171">
        <v>45670</v>
      </c>
      <c r="B32" s="3" t="s">
        <v>241</v>
      </c>
      <c r="C32" s="4">
        <v>890</v>
      </c>
      <c r="E32" s="201">
        <f t="shared" si="0"/>
        <v>594458.18999999994</v>
      </c>
    </row>
    <row r="33" spans="1:10" x14ac:dyDescent="0.25">
      <c r="A33" s="171">
        <v>45305</v>
      </c>
      <c r="B33" s="3" t="s">
        <v>262</v>
      </c>
      <c r="D33" s="172">
        <v>194880</v>
      </c>
      <c r="E33" s="201">
        <f t="shared" si="0"/>
        <v>789338.19</v>
      </c>
      <c r="F33" s="185">
        <v>405</v>
      </c>
      <c r="G33" s="186">
        <v>4076</v>
      </c>
      <c r="H33" s="187" t="s">
        <v>66</v>
      </c>
      <c r="I33" s="187" t="s">
        <v>39</v>
      </c>
    </row>
    <row r="34" spans="1:10" x14ac:dyDescent="0.25">
      <c r="A34" s="171">
        <v>45671</v>
      </c>
      <c r="B34" s="176" t="s">
        <v>263</v>
      </c>
      <c r="D34" s="172">
        <v>41197.67</v>
      </c>
      <c r="E34" s="201">
        <f t="shared" si="0"/>
        <v>830535.86</v>
      </c>
      <c r="F34" s="230">
        <v>427</v>
      </c>
      <c r="G34" s="228">
        <v>4112</v>
      </c>
      <c r="H34" s="229" t="s">
        <v>109</v>
      </c>
      <c r="I34" s="229" t="s">
        <v>39</v>
      </c>
      <c r="J34" s="1" t="s">
        <v>115</v>
      </c>
    </row>
    <row r="35" spans="1:10" hidden="1" x14ac:dyDescent="0.25">
      <c r="A35" s="171">
        <v>45672</v>
      </c>
      <c r="B35" s="3" t="s">
        <v>236</v>
      </c>
      <c r="C35" s="4">
        <v>9362</v>
      </c>
      <c r="E35" s="201">
        <f t="shared" si="0"/>
        <v>821173.86</v>
      </c>
    </row>
    <row r="36" spans="1:10" hidden="1" x14ac:dyDescent="0.25">
      <c r="A36" s="171">
        <v>45672</v>
      </c>
      <c r="B36" s="3" t="s">
        <v>236</v>
      </c>
      <c r="C36" s="4">
        <v>8226</v>
      </c>
      <c r="E36" s="201">
        <f t="shared" si="0"/>
        <v>812947.86</v>
      </c>
    </row>
    <row r="37" spans="1:10" hidden="1" x14ac:dyDescent="0.25">
      <c r="A37" s="171">
        <v>45672</v>
      </c>
      <c r="B37" s="3" t="s">
        <v>241</v>
      </c>
      <c r="C37" s="4">
        <v>910</v>
      </c>
      <c r="E37" s="201">
        <f t="shared" si="0"/>
        <v>812037.86</v>
      </c>
      <c r="F37" s="195"/>
    </row>
    <row r="38" spans="1:10" hidden="1" x14ac:dyDescent="0.25">
      <c r="A38" s="171">
        <v>45672</v>
      </c>
      <c r="B38" s="3" t="s">
        <v>236</v>
      </c>
      <c r="C38" s="4">
        <v>47535.8</v>
      </c>
      <c r="E38" s="201">
        <f t="shared" si="0"/>
        <v>764502.05999999994</v>
      </c>
      <c r="F38" s="195"/>
    </row>
    <row r="39" spans="1:10" hidden="1" x14ac:dyDescent="0.25">
      <c r="A39" s="171">
        <v>45673</v>
      </c>
      <c r="B39" s="3" t="s">
        <v>192</v>
      </c>
      <c r="C39" s="4">
        <v>125000</v>
      </c>
      <c r="E39" s="201">
        <f t="shared" si="0"/>
        <v>639502.05999999994</v>
      </c>
      <c r="F39" s="195"/>
    </row>
    <row r="40" spans="1:10" hidden="1" x14ac:dyDescent="0.25">
      <c r="A40" s="171">
        <v>45673</v>
      </c>
      <c r="B40" s="3" t="s">
        <v>242</v>
      </c>
      <c r="C40" s="4">
        <v>15969.08</v>
      </c>
      <c r="E40" s="201">
        <f t="shared" si="0"/>
        <v>623532.98</v>
      </c>
      <c r="F40" s="195"/>
    </row>
    <row r="41" spans="1:10" x14ac:dyDescent="0.25">
      <c r="A41" s="171">
        <v>45309</v>
      </c>
      <c r="B41" s="3" t="s">
        <v>259</v>
      </c>
      <c r="D41" s="172">
        <v>3480</v>
      </c>
      <c r="E41" s="201">
        <f t="shared" si="0"/>
        <v>627012.98</v>
      </c>
      <c r="F41" s="185">
        <v>221</v>
      </c>
      <c r="G41" s="186">
        <v>4078</v>
      </c>
      <c r="H41" s="187" t="s">
        <v>76</v>
      </c>
      <c r="I41" s="187" t="s">
        <v>39</v>
      </c>
    </row>
    <row r="42" spans="1:10" x14ac:dyDescent="0.25">
      <c r="A42" s="171">
        <v>45308</v>
      </c>
      <c r="B42" s="3" t="s">
        <v>252</v>
      </c>
      <c r="D42" s="172">
        <v>82070</v>
      </c>
      <c r="E42" s="201">
        <f t="shared" si="0"/>
        <v>709082.98</v>
      </c>
      <c r="F42" s="185">
        <v>433</v>
      </c>
      <c r="G42" s="186">
        <v>4077</v>
      </c>
      <c r="H42" s="187" t="s">
        <v>75</v>
      </c>
      <c r="I42" s="187" t="s">
        <v>45</v>
      </c>
    </row>
    <row r="43" spans="1:10" x14ac:dyDescent="0.25">
      <c r="A43" s="171">
        <v>45674</v>
      </c>
      <c r="B43" s="3" t="s">
        <v>264</v>
      </c>
      <c r="D43" s="172">
        <v>4060</v>
      </c>
      <c r="E43" s="201">
        <f t="shared" si="0"/>
        <v>713142.98</v>
      </c>
      <c r="F43" s="185">
        <v>352</v>
      </c>
      <c r="G43" s="186">
        <v>4097</v>
      </c>
      <c r="H43" s="187" t="s">
        <v>97</v>
      </c>
      <c r="I43" s="187" t="s">
        <v>39</v>
      </c>
    </row>
    <row r="44" spans="1:10" hidden="1" x14ac:dyDescent="0.25">
      <c r="A44" s="171">
        <v>45674</v>
      </c>
      <c r="B44" s="3" t="s">
        <v>127</v>
      </c>
      <c r="C44" s="4">
        <v>180000</v>
      </c>
      <c r="E44" s="201">
        <f t="shared" si="0"/>
        <v>533142.98</v>
      </c>
    </row>
    <row r="45" spans="1:10" hidden="1" x14ac:dyDescent="0.25">
      <c r="A45" s="171">
        <v>45674</v>
      </c>
      <c r="B45" s="3" t="s">
        <v>236</v>
      </c>
      <c r="C45" s="4">
        <v>15336.5</v>
      </c>
      <c r="E45" s="201">
        <f t="shared" si="0"/>
        <v>517806.48</v>
      </c>
    </row>
    <row r="46" spans="1:10" hidden="1" x14ac:dyDescent="0.25">
      <c r="A46" s="171">
        <v>45674</v>
      </c>
      <c r="B46" s="3" t="s">
        <v>241</v>
      </c>
      <c r="C46" s="4">
        <v>890</v>
      </c>
      <c r="E46" s="201">
        <f t="shared" si="0"/>
        <v>516916.47999999998</v>
      </c>
      <c r="F46" s="195"/>
    </row>
    <row r="47" spans="1:10" x14ac:dyDescent="0.25">
      <c r="A47" s="171">
        <v>45675</v>
      </c>
      <c r="B47" s="176" t="s">
        <v>265</v>
      </c>
      <c r="D47" s="172">
        <v>15776</v>
      </c>
      <c r="E47" s="201">
        <f t="shared" si="0"/>
        <v>532692.47999999998</v>
      </c>
      <c r="F47" s="230">
        <v>420</v>
      </c>
      <c r="G47" s="228" t="s">
        <v>63</v>
      </c>
      <c r="H47" s="229" t="s">
        <v>110</v>
      </c>
      <c r="I47" s="229" t="s">
        <v>105</v>
      </c>
    </row>
    <row r="48" spans="1:10" ht="15" customHeight="1" x14ac:dyDescent="0.25">
      <c r="A48" s="171">
        <v>45311</v>
      </c>
      <c r="B48" s="3" t="s">
        <v>266</v>
      </c>
      <c r="D48" s="172">
        <v>12180</v>
      </c>
      <c r="E48" s="203">
        <f t="shared" si="0"/>
        <v>544872.48</v>
      </c>
      <c r="F48" s="185">
        <v>249</v>
      </c>
      <c r="G48" s="186">
        <v>4098</v>
      </c>
      <c r="H48" s="187" t="s">
        <v>98</v>
      </c>
      <c r="I48" s="187" t="s">
        <v>45</v>
      </c>
    </row>
    <row r="49" spans="1:10" hidden="1" x14ac:dyDescent="0.25">
      <c r="A49" s="171">
        <v>45677</v>
      </c>
      <c r="B49" s="3" t="s">
        <v>243</v>
      </c>
      <c r="C49" s="4">
        <v>42899.98</v>
      </c>
      <c r="E49" s="201">
        <f t="shared" si="0"/>
        <v>501972.5</v>
      </c>
      <c r="F49" s="195"/>
    </row>
    <row r="50" spans="1:10" hidden="1" x14ac:dyDescent="0.25">
      <c r="A50" s="171">
        <v>45677</v>
      </c>
      <c r="B50" s="3" t="s">
        <v>236</v>
      </c>
      <c r="C50" s="4">
        <v>2200</v>
      </c>
      <c r="E50" s="201">
        <f t="shared" si="0"/>
        <v>499772.5</v>
      </c>
    </row>
    <row r="51" spans="1:10" hidden="1" x14ac:dyDescent="0.25">
      <c r="A51" s="171">
        <v>45677</v>
      </c>
      <c r="B51" s="3" t="s">
        <v>236</v>
      </c>
      <c r="C51" s="4">
        <v>1941</v>
      </c>
      <c r="E51" s="201">
        <f t="shared" si="0"/>
        <v>497831.5</v>
      </c>
    </row>
    <row r="52" spans="1:10" x14ac:dyDescent="0.25">
      <c r="A52" s="171">
        <v>45678</v>
      </c>
      <c r="B52" s="3" t="s">
        <v>267</v>
      </c>
      <c r="D52" s="172">
        <v>38280</v>
      </c>
      <c r="E52" s="201">
        <f t="shared" si="0"/>
        <v>536111.5</v>
      </c>
      <c r="F52" s="185">
        <v>434</v>
      </c>
      <c r="G52" s="186">
        <v>4084</v>
      </c>
      <c r="H52" s="187" t="s">
        <v>82</v>
      </c>
      <c r="I52" s="187" t="s">
        <v>42</v>
      </c>
    </row>
    <row r="53" spans="1:10" x14ac:dyDescent="0.25">
      <c r="A53" s="171">
        <v>45678</v>
      </c>
      <c r="B53" s="3" t="s">
        <v>253</v>
      </c>
      <c r="D53" s="172">
        <v>4640</v>
      </c>
      <c r="E53" s="201">
        <f t="shared" si="0"/>
        <v>540751.5</v>
      </c>
      <c r="F53" s="230">
        <v>167</v>
      </c>
      <c r="G53" s="228">
        <v>4114</v>
      </c>
      <c r="H53" s="229" t="s">
        <v>111</v>
      </c>
      <c r="I53" s="229" t="s">
        <v>39</v>
      </c>
      <c r="J53" s="1" t="s">
        <v>115</v>
      </c>
    </row>
    <row r="54" spans="1:10" hidden="1" x14ac:dyDescent="0.25">
      <c r="A54" s="171">
        <v>45678</v>
      </c>
      <c r="B54" s="3" t="s">
        <v>236</v>
      </c>
      <c r="C54" s="4">
        <v>1278</v>
      </c>
      <c r="E54" s="201">
        <f t="shared" si="0"/>
        <v>539473.5</v>
      </c>
    </row>
    <row r="55" spans="1:10" hidden="1" x14ac:dyDescent="0.25">
      <c r="A55" s="171">
        <v>45679</v>
      </c>
      <c r="B55" s="3" t="s">
        <v>237</v>
      </c>
      <c r="C55" s="4">
        <v>1514.85</v>
      </c>
      <c r="E55" s="201">
        <f t="shared" si="0"/>
        <v>537958.65</v>
      </c>
      <c r="F55" s="195"/>
    </row>
    <row r="56" spans="1:10" hidden="1" x14ac:dyDescent="0.25">
      <c r="A56" s="171">
        <v>45679</v>
      </c>
      <c r="B56" s="3" t="s">
        <v>237</v>
      </c>
      <c r="C56" s="4">
        <v>825</v>
      </c>
      <c r="E56" s="201">
        <f t="shared" si="0"/>
        <v>537133.65</v>
      </c>
      <c r="F56" s="195"/>
    </row>
    <row r="57" spans="1:10" x14ac:dyDescent="0.25">
      <c r="A57" s="171">
        <v>45679</v>
      </c>
      <c r="B57" s="3" t="s">
        <v>255</v>
      </c>
      <c r="D57" s="172">
        <v>70528</v>
      </c>
      <c r="E57" s="201">
        <f t="shared" si="0"/>
        <v>607661.65</v>
      </c>
      <c r="F57" s="185">
        <v>333</v>
      </c>
      <c r="G57" s="186" t="s">
        <v>63</v>
      </c>
      <c r="H57" s="187" t="s">
        <v>96</v>
      </c>
      <c r="I57" s="187" t="s">
        <v>39</v>
      </c>
    </row>
    <row r="58" spans="1:10" x14ac:dyDescent="0.25">
      <c r="A58" s="171">
        <v>45679</v>
      </c>
      <c r="B58" s="3" t="s">
        <v>268</v>
      </c>
      <c r="D58" s="172">
        <v>9048</v>
      </c>
      <c r="E58" s="201">
        <f t="shared" si="0"/>
        <v>616709.65</v>
      </c>
      <c r="F58" s="185">
        <v>336</v>
      </c>
      <c r="G58" s="186">
        <v>4100</v>
      </c>
      <c r="H58" s="187" t="s">
        <v>103</v>
      </c>
      <c r="I58" s="187" t="s">
        <v>42</v>
      </c>
    </row>
    <row r="59" spans="1:10" x14ac:dyDescent="0.25">
      <c r="A59" s="171">
        <v>45679</v>
      </c>
      <c r="B59" s="3" t="s">
        <v>267</v>
      </c>
      <c r="D59" s="172">
        <v>2088</v>
      </c>
      <c r="E59" s="201">
        <f t="shared" si="0"/>
        <v>618797.65</v>
      </c>
      <c r="F59" s="185">
        <v>434</v>
      </c>
      <c r="G59" s="186">
        <v>4101</v>
      </c>
      <c r="H59" s="187" t="s">
        <v>92</v>
      </c>
      <c r="I59" s="187" t="s">
        <v>42</v>
      </c>
    </row>
    <row r="60" spans="1:10" x14ac:dyDescent="0.25">
      <c r="A60" s="171">
        <v>45679</v>
      </c>
      <c r="B60" s="3" t="s">
        <v>267</v>
      </c>
      <c r="D60" s="172">
        <v>15312</v>
      </c>
      <c r="E60" s="201">
        <f t="shared" si="0"/>
        <v>634109.65</v>
      </c>
      <c r="F60" s="185">
        <v>434</v>
      </c>
      <c r="G60" s="186">
        <v>4099</v>
      </c>
      <c r="H60" s="187" t="s">
        <v>93</v>
      </c>
      <c r="I60" s="187" t="s">
        <v>42</v>
      </c>
    </row>
    <row r="61" spans="1:10" x14ac:dyDescent="0.25">
      <c r="A61" s="171">
        <v>45679</v>
      </c>
      <c r="B61" s="3" t="s">
        <v>257</v>
      </c>
      <c r="D61" s="172">
        <v>7888</v>
      </c>
      <c r="E61" s="201">
        <f t="shared" si="0"/>
        <v>641997.65</v>
      </c>
      <c r="F61" s="185">
        <v>29</v>
      </c>
      <c r="G61" s="186">
        <v>4085</v>
      </c>
      <c r="H61" s="187" t="s">
        <v>84</v>
      </c>
      <c r="I61" s="187" t="s">
        <v>45</v>
      </c>
    </row>
    <row r="62" spans="1:10" hidden="1" x14ac:dyDescent="0.25">
      <c r="A62" s="171">
        <v>45679</v>
      </c>
      <c r="B62" s="3" t="s">
        <v>244</v>
      </c>
      <c r="C62" s="4">
        <v>8263.2900000000009</v>
      </c>
      <c r="E62" s="201">
        <f t="shared" si="0"/>
        <v>633734.36</v>
      </c>
    </row>
    <row r="63" spans="1:10" hidden="1" x14ac:dyDescent="0.25">
      <c r="A63" s="171">
        <v>45680</v>
      </c>
      <c r="B63" s="3" t="s">
        <v>245</v>
      </c>
      <c r="C63" s="4">
        <v>5828.82</v>
      </c>
      <c r="E63" s="201">
        <f t="shared" si="0"/>
        <v>627905.54</v>
      </c>
    </row>
    <row r="64" spans="1:10" ht="15" customHeight="1" x14ac:dyDescent="0.25">
      <c r="A64" s="171">
        <v>45680</v>
      </c>
      <c r="B64" s="3" t="s">
        <v>269</v>
      </c>
      <c r="D64" s="172">
        <v>13340</v>
      </c>
      <c r="E64" s="201">
        <f t="shared" si="0"/>
        <v>641245.54</v>
      </c>
      <c r="F64" s="185">
        <v>283</v>
      </c>
      <c r="G64" s="186">
        <v>4089</v>
      </c>
      <c r="H64" s="187" t="s">
        <v>89</v>
      </c>
      <c r="I64" s="187" t="s">
        <v>78</v>
      </c>
    </row>
    <row r="65" spans="1:9" x14ac:dyDescent="0.25">
      <c r="A65" s="171">
        <v>45680</v>
      </c>
      <c r="B65" s="3" t="s">
        <v>270</v>
      </c>
      <c r="D65" s="172">
        <v>3596</v>
      </c>
      <c r="E65" s="201">
        <f t="shared" si="0"/>
        <v>644841.54</v>
      </c>
      <c r="F65" s="185">
        <v>3</v>
      </c>
      <c r="G65" s="186">
        <v>4091</v>
      </c>
      <c r="H65" s="187" t="s">
        <v>88</v>
      </c>
      <c r="I65" s="187" t="s">
        <v>39</v>
      </c>
    </row>
    <row r="66" spans="1:9" x14ac:dyDescent="0.25">
      <c r="A66" s="171">
        <v>45680</v>
      </c>
      <c r="B66" s="3" t="s">
        <v>258</v>
      </c>
      <c r="D66" s="172">
        <v>5800</v>
      </c>
      <c r="E66" s="201">
        <f t="shared" si="0"/>
        <v>650641.54</v>
      </c>
      <c r="F66" s="185">
        <v>406</v>
      </c>
      <c r="G66" s="228" t="s">
        <v>63</v>
      </c>
      <c r="H66" s="229" t="s">
        <v>116</v>
      </c>
      <c r="I66" s="187" t="s">
        <v>105</v>
      </c>
    </row>
    <row r="67" spans="1:9" x14ac:dyDescent="0.25">
      <c r="A67" s="171">
        <v>45681</v>
      </c>
      <c r="B67" s="3" t="s">
        <v>271</v>
      </c>
      <c r="D67" s="172">
        <v>5800</v>
      </c>
      <c r="E67" s="201">
        <f t="shared" si="0"/>
        <v>656441.54</v>
      </c>
      <c r="F67" s="185">
        <v>390</v>
      </c>
      <c r="G67" s="186">
        <v>4102</v>
      </c>
      <c r="H67" s="187">
        <v>9025</v>
      </c>
      <c r="I67" s="187" t="s">
        <v>39</v>
      </c>
    </row>
    <row r="68" spans="1:9" ht="15" customHeight="1" x14ac:dyDescent="0.25">
      <c r="A68" s="171">
        <v>45681</v>
      </c>
      <c r="B68" s="3" t="s">
        <v>272</v>
      </c>
      <c r="D68" s="172">
        <v>110432</v>
      </c>
      <c r="E68" s="201">
        <f t="shared" si="0"/>
        <v>766873.54</v>
      </c>
      <c r="F68" s="185">
        <v>427</v>
      </c>
      <c r="G68" s="186">
        <v>4103</v>
      </c>
      <c r="H68" s="187" t="s">
        <v>94</v>
      </c>
      <c r="I68" s="187" t="s">
        <v>39</v>
      </c>
    </row>
    <row r="69" spans="1:9" x14ac:dyDescent="0.25">
      <c r="A69" s="171">
        <v>45681</v>
      </c>
      <c r="B69" s="3" t="s">
        <v>264</v>
      </c>
      <c r="D69" s="172">
        <v>11600</v>
      </c>
      <c r="E69" s="201">
        <f t="shared" si="0"/>
        <v>778473.54</v>
      </c>
      <c r="F69" s="185">
        <v>352</v>
      </c>
      <c r="G69" s="186">
        <v>4104</v>
      </c>
      <c r="H69" s="187" t="s">
        <v>102</v>
      </c>
      <c r="I69" s="187" t="s">
        <v>39</v>
      </c>
    </row>
    <row r="70" spans="1:9" hidden="1" x14ac:dyDescent="0.25">
      <c r="A70" s="171">
        <v>45681</v>
      </c>
      <c r="B70" s="3" t="s">
        <v>236</v>
      </c>
      <c r="C70" s="4">
        <v>21154.400000000001</v>
      </c>
      <c r="E70" s="201">
        <f t="shared" si="0"/>
        <v>757319.14</v>
      </c>
    </row>
    <row r="71" spans="1:9" x14ac:dyDescent="0.25">
      <c r="A71" s="171">
        <v>45681</v>
      </c>
      <c r="B71" s="3" t="s">
        <v>273</v>
      </c>
      <c r="D71" s="172">
        <v>76560</v>
      </c>
      <c r="E71" s="201">
        <f t="shared" ref="E71:E94" si="1">E70-C71+D71</f>
        <v>833879.14</v>
      </c>
      <c r="F71" s="185">
        <v>191</v>
      </c>
      <c r="G71" s="186">
        <v>4105</v>
      </c>
      <c r="H71" s="187" t="s">
        <v>95</v>
      </c>
      <c r="I71" s="187" t="s">
        <v>39</v>
      </c>
    </row>
    <row r="72" spans="1:9" hidden="1" x14ac:dyDescent="0.25">
      <c r="A72" s="171">
        <v>45681</v>
      </c>
      <c r="B72" s="3" t="s">
        <v>241</v>
      </c>
      <c r="C72" s="4">
        <v>672</v>
      </c>
      <c r="E72" s="201">
        <f t="shared" si="1"/>
        <v>833207.14</v>
      </c>
      <c r="F72" s="195"/>
    </row>
    <row r="73" spans="1:9" hidden="1" x14ac:dyDescent="0.25">
      <c r="A73" s="171">
        <v>45684</v>
      </c>
      <c r="B73" s="3" t="s">
        <v>246</v>
      </c>
      <c r="C73" s="4">
        <v>50000</v>
      </c>
      <c r="E73" s="201">
        <f t="shared" si="1"/>
        <v>783207.14</v>
      </c>
      <c r="F73" s="195"/>
    </row>
    <row r="74" spans="1:9" hidden="1" x14ac:dyDescent="0.25">
      <c r="A74" s="171">
        <v>45684</v>
      </c>
      <c r="B74" s="3" t="s">
        <v>247</v>
      </c>
      <c r="C74" s="4">
        <v>70000</v>
      </c>
      <c r="E74" s="201">
        <f t="shared" si="1"/>
        <v>713207.14</v>
      </c>
      <c r="F74" s="195"/>
    </row>
    <row r="75" spans="1:9" hidden="1" x14ac:dyDescent="0.25">
      <c r="A75" s="171">
        <v>45684</v>
      </c>
      <c r="B75" s="3" t="s">
        <v>248</v>
      </c>
      <c r="C75" s="4">
        <v>170000</v>
      </c>
      <c r="E75" s="201">
        <f t="shared" si="1"/>
        <v>543207.14</v>
      </c>
      <c r="F75" s="195"/>
    </row>
    <row r="76" spans="1:9" hidden="1" x14ac:dyDescent="0.25">
      <c r="A76" s="171">
        <v>45684</v>
      </c>
      <c r="B76" s="3" t="s">
        <v>241</v>
      </c>
      <c r="C76" s="4">
        <v>220</v>
      </c>
      <c r="E76" s="201">
        <f t="shared" si="1"/>
        <v>542987.14</v>
      </c>
    </row>
    <row r="77" spans="1:9" x14ac:dyDescent="0.25">
      <c r="A77" s="171">
        <v>45684</v>
      </c>
      <c r="B77" s="3" t="s">
        <v>261</v>
      </c>
      <c r="D77" s="172">
        <v>79344</v>
      </c>
      <c r="E77" s="201">
        <f t="shared" si="1"/>
        <v>622331.14</v>
      </c>
      <c r="F77" s="185">
        <v>223</v>
      </c>
      <c r="G77" s="186">
        <v>4106</v>
      </c>
      <c r="H77" s="187" t="s">
        <v>104</v>
      </c>
      <c r="I77" s="187" t="s">
        <v>78</v>
      </c>
    </row>
    <row r="78" spans="1:9" hidden="1" x14ac:dyDescent="0.25">
      <c r="A78" s="171">
        <v>45685</v>
      </c>
      <c r="B78" s="3" t="s">
        <v>237</v>
      </c>
      <c r="C78" s="4">
        <v>2048.5300000000002</v>
      </c>
      <c r="E78" s="201">
        <f t="shared" si="1"/>
        <v>620282.61</v>
      </c>
      <c r="F78" s="195"/>
    </row>
    <row r="79" spans="1:9" x14ac:dyDescent="0.25">
      <c r="A79" s="171">
        <v>45685</v>
      </c>
      <c r="B79" s="3" t="s">
        <v>274</v>
      </c>
      <c r="D79" s="172">
        <v>5800</v>
      </c>
      <c r="E79" s="201">
        <f t="shared" si="1"/>
        <v>626082.61</v>
      </c>
      <c r="F79" s="230">
        <v>292</v>
      </c>
      <c r="G79" s="228">
        <v>4107</v>
      </c>
      <c r="H79" s="229">
        <v>9042</v>
      </c>
      <c r="I79" s="229" t="s">
        <v>105</v>
      </c>
    </row>
    <row r="80" spans="1:9" x14ac:dyDescent="0.25">
      <c r="A80" s="171">
        <v>45685</v>
      </c>
      <c r="B80" s="3" t="s">
        <v>253</v>
      </c>
      <c r="D80" s="172">
        <v>13920</v>
      </c>
      <c r="E80" s="201">
        <f t="shared" si="1"/>
        <v>640002.61</v>
      </c>
      <c r="F80" s="230">
        <v>167</v>
      </c>
      <c r="G80" s="228">
        <v>4108</v>
      </c>
      <c r="H80" s="229" t="s">
        <v>107</v>
      </c>
      <c r="I80" s="229" t="s">
        <v>39</v>
      </c>
    </row>
    <row r="81" spans="1:6" hidden="1" x14ac:dyDescent="0.25">
      <c r="A81" s="171">
        <v>45685</v>
      </c>
      <c r="B81" s="202" t="s">
        <v>275</v>
      </c>
      <c r="C81" s="4">
        <v>15112.48</v>
      </c>
      <c r="E81" s="201">
        <f t="shared" si="1"/>
        <v>624890.13</v>
      </c>
      <c r="F81" s="195"/>
    </row>
    <row r="82" spans="1:6" hidden="1" x14ac:dyDescent="0.25">
      <c r="A82" s="171">
        <v>45685</v>
      </c>
      <c r="B82" s="3" t="s">
        <v>246</v>
      </c>
      <c r="C82" s="4">
        <v>90000</v>
      </c>
      <c r="E82" s="201">
        <f t="shared" si="1"/>
        <v>534890.13</v>
      </c>
    </row>
    <row r="83" spans="1:6" hidden="1" x14ac:dyDescent="0.25">
      <c r="A83" s="171">
        <v>45685</v>
      </c>
      <c r="B83" s="3" t="s">
        <v>247</v>
      </c>
      <c r="C83" s="4">
        <v>85000</v>
      </c>
      <c r="E83" s="201">
        <f t="shared" si="1"/>
        <v>449890.13</v>
      </c>
    </row>
    <row r="84" spans="1:6" hidden="1" x14ac:dyDescent="0.25">
      <c r="A84" s="171">
        <v>45685</v>
      </c>
      <c r="B84" s="3" t="s">
        <v>249</v>
      </c>
      <c r="C84" s="4">
        <v>15612.5</v>
      </c>
      <c r="E84" s="201">
        <f t="shared" si="1"/>
        <v>434277.63</v>
      </c>
    </row>
    <row r="85" spans="1:6" hidden="1" x14ac:dyDescent="0.25">
      <c r="A85" s="171">
        <v>45685</v>
      </c>
      <c r="B85" s="3" t="s">
        <v>145</v>
      </c>
      <c r="D85" s="57">
        <v>37000</v>
      </c>
      <c r="E85" s="201">
        <f t="shared" si="1"/>
        <v>471277.63</v>
      </c>
    </row>
    <row r="86" spans="1:6" hidden="1" x14ac:dyDescent="0.25">
      <c r="A86" s="171">
        <v>45687</v>
      </c>
      <c r="B86" s="3" t="s">
        <v>127</v>
      </c>
      <c r="C86" s="4">
        <v>237000</v>
      </c>
      <c r="E86" s="201">
        <f t="shared" si="1"/>
        <v>234277.63</v>
      </c>
    </row>
    <row r="87" spans="1:6" ht="18" hidden="1" customHeight="1" x14ac:dyDescent="0.25">
      <c r="A87" s="171">
        <v>45688</v>
      </c>
      <c r="B87" s="3" t="s">
        <v>192</v>
      </c>
      <c r="C87" s="4">
        <v>80000</v>
      </c>
      <c r="E87" s="201">
        <f t="shared" si="1"/>
        <v>154277.63</v>
      </c>
    </row>
    <row r="88" spans="1:6" hidden="1" x14ac:dyDescent="0.25">
      <c r="A88" s="171">
        <v>45688</v>
      </c>
      <c r="B88" s="202" t="s">
        <v>276</v>
      </c>
      <c r="C88" s="4">
        <v>4932.32</v>
      </c>
      <c r="E88" s="201">
        <f t="shared" si="1"/>
        <v>149345.31</v>
      </c>
    </row>
    <row r="89" spans="1:6" hidden="1" x14ac:dyDescent="0.25">
      <c r="A89" s="171">
        <v>45688</v>
      </c>
      <c r="B89" s="3" t="s">
        <v>236</v>
      </c>
      <c r="C89" s="4">
        <v>51251.4</v>
      </c>
      <c r="E89" s="201">
        <f t="shared" si="1"/>
        <v>98093.91</v>
      </c>
    </row>
    <row r="90" spans="1:6" hidden="1" x14ac:dyDescent="0.25">
      <c r="A90" s="171">
        <v>45688</v>
      </c>
      <c r="B90" s="3" t="s">
        <v>236</v>
      </c>
      <c r="C90" s="4">
        <v>22193.599999999999</v>
      </c>
      <c r="E90" s="201">
        <f t="shared" si="1"/>
        <v>75900.31</v>
      </c>
    </row>
    <row r="91" spans="1:6" hidden="1" x14ac:dyDescent="0.25">
      <c r="A91" s="171">
        <v>45688</v>
      </c>
      <c r="B91" s="3" t="s">
        <v>236</v>
      </c>
      <c r="C91" s="4">
        <v>9341.4</v>
      </c>
      <c r="E91" s="201">
        <f t="shared" si="1"/>
        <v>66558.91</v>
      </c>
    </row>
    <row r="92" spans="1:6" hidden="1" x14ac:dyDescent="0.25">
      <c r="A92" s="171">
        <v>45688</v>
      </c>
      <c r="B92" s="3" t="s">
        <v>236</v>
      </c>
      <c r="C92" s="4">
        <v>8208.6</v>
      </c>
      <c r="E92" s="201">
        <f t="shared" si="1"/>
        <v>58350.310000000005</v>
      </c>
    </row>
    <row r="93" spans="1:6" hidden="1" x14ac:dyDescent="0.25">
      <c r="A93" s="171">
        <v>45688</v>
      </c>
      <c r="B93" s="3" t="s">
        <v>241</v>
      </c>
      <c r="C93" s="4">
        <v>1600</v>
      </c>
      <c r="E93" s="201">
        <f t="shared" si="1"/>
        <v>56750.310000000005</v>
      </c>
    </row>
    <row r="94" spans="1:6" hidden="1" x14ac:dyDescent="0.25">
      <c r="A94" s="171">
        <v>45688</v>
      </c>
      <c r="B94" s="3" t="s">
        <v>241</v>
      </c>
      <c r="C94" s="4">
        <v>890</v>
      </c>
      <c r="E94" s="201">
        <f t="shared" si="1"/>
        <v>55860.310000000005</v>
      </c>
    </row>
  </sheetData>
  <autoFilter ref="A5:I94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19" t="s">
        <v>21</v>
      </c>
      <c r="H1" s="219"/>
      <c r="I1" s="219"/>
      <c r="J1" s="220" t="s">
        <v>20</v>
      </c>
      <c r="K1" s="220"/>
      <c r="L1" s="220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14350722</vt:lpstr>
      <vt:lpstr>BAJIO14350722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2025-02-21T21:15:26Z</dcterms:modified>
</cp:coreProperties>
</file>