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4\"/>
    </mc:Choice>
  </mc:AlternateContent>
  <bookViews>
    <workbookView xWindow="-60" yWindow="-60" windowWidth="28920" windowHeight="15720" tabRatio="780" activeTab="5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BAJIO14350722!$A$4:$I$87</definedName>
    <definedName name="_xlnm._FilterDatabase" localSheetId="0" hidden="1">BAJIO16643561!$A$4:$J$745</definedName>
    <definedName name="_xlnm._FilterDatabase" localSheetId="5" hidden="1">BANCOMER!$A$4:$I$1124</definedName>
    <definedName name="_xlnm._FilterDatabase" localSheetId="4" hidden="1">SANTANDER!$I$1:$I$254</definedName>
    <definedName name="_xlnm._FilterDatabase" localSheetId="6" hidden="1">'SANTANDER REL'!$A$2:$O$403</definedName>
    <definedName name="_xlnm.Print_Area" localSheetId="0">BAJIO16643561!#REF!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0" l="1"/>
  <c r="E7" i="10"/>
  <c r="E8" i="10" s="1"/>
  <c r="E9" i="10" s="1"/>
  <c r="E10" i="10" s="1"/>
  <c r="E6" i="1"/>
  <c r="E7" i="1" s="1"/>
  <c r="E8" i="1" s="1"/>
  <c r="E9" i="1" s="1"/>
  <c r="E10" i="1" s="1"/>
  <c r="E11" i="1" s="1"/>
  <c r="E12" i="1" s="1"/>
  <c r="E13" i="1" s="1"/>
  <c r="E14" i="1" l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" i="1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55" i="1" l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98" i="1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5" i="10" l="1"/>
  <c r="E153" i="11" l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E602" i="11" s="1"/>
  <c r="E603" i="11" s="1"/>
  <c r="E604" i="11" s="1"/>
  <c r="E605" i="11" s="1"/>
  <c r="E606" i="11" s="1"/>
  <c r="E607" i="11" s="1"/>
  <c r="E608" i="11" s="1"/>
  <c r="E609" i="11" s="1"/>
  <c r="E610" i="11" s="1"/>
  <c r="E611" i="11" s="1"/>
  <c r="E612" i="11" s="1"/>
  <c r="E613" i="11" s="1"/>
  <c r="E614" i="11" s="1"/>
  <c r="E615" i="11" s="1"/>
  <c r="E616" i="11" s="1"/>
  <c r="E617" i="11" s="1"/>
  <c r="E618" i="11" s="1"/>
  <c r="E619" i="11" s="1"/>
  <c r="E620" i="11" s="1"/>
  <c r="E621" i="11" s="1"/>
  <c r="E622" i="11" s="1"/>
  <c r="E623" i="11" s="1"/>
  <c r="E624" i="11" s="1"/>
  <c r="E625" i="11" s="1"/>
  <c r="E626" i="11" s="1"/>
  <c r="E627" i="11" s="1"/>
  <c r="E628" i="11" s="1"/>
  <c r="E629" i="11" s="1"/>
  <c r="E630" i="11" s="1"/>
  <c r="E631" i="11" s="1"/>
  <c r="E632" i="11" s="1"/>
  <c r="E633" i="11" s="1"/>
  <c r="E634" i="11" s="1"/>
  <c r="E635" i="11" s="1"/>
  <c r="E636" i="11" s="1"/>
  <c r="E637" i="11" s="1"/>
  <c r="E638" i="11" s="1"/>
  <c r="E639" i="11" s="1"/>
  <c r="E640" i="11" s="1"/>
  <c r="E641" i="11" s="1"/>
  <c r="E642" i="11" s="1"/>
  <c r="E643" i="11" s="1"/>
  <c r="E644" i="11" s="1"/>
  <c r="E645" i="11" s="1"/>
  <c r="E646" i="11" s="1"/>
  <c r="E647" i="11" s="1"/>
  <c r="E648" i="11" s="1"/>
  <c r="E649" i="11" s="1"/>
  <c r="E650" i="11" s="1"/>
  <c r="E651" i="11" s="1"/>
  <c r="E652" i="11" s="1"/>
  <c r="E653" i="11" s="1"/>
  <c r="E654" i="11" s="1"/>
  <c r="E655" i="11" s="1"/>
  <c r="E656" i="11" s="1"/>
  <c r="E657" i="11" s="1"/>
  <c r="E658" i="11" s="1"/>
  <c r="E659" i="11" s="1"/>
  <c r="E660" i="11" s="1"/>
  <c r="E661" i="11" s="1"/>
  <c r="E662" i="11" s="1"/>
  <c r="E663" i="11" s="1"/>
  <c r="E664" i="11" s="1"/>
  <c r="E665" i="11" s="1"/>
  <c r="E666" i="11" s="1"/>
  <c r="E667" i="11" s="1"/>
  <c r="E668" i="11" s="1"/>
  <c r="E669" i="11" s="1"/>
  <c r="E670" i="11" s="1"/>
  <c r="E671" i="11" s="1"/>
  <c r="E672" i="11" s="1"/>
  <c r="E673" i="11" s="1"/>
  <c r="E674" i="11" s="1"/>
  <c r="E675" i="11" s="1"/>
  <c r="E676" i="11" s="1"/>
  <c r="E677" i="11" s="1"/>
  <c r="E678" i="11" s="1"/>
  <c r="E679" i="11" s="1"/>
  <c r="E680" i="11" s="1"/>
  <c r="E681" i="11" s="1"/>
  <c r="E682" i="11" s="1"/>
  <c r="E683" i="11" s="1"/>
  <c r="E684" i="11" s="1"/>
  <c r="E685" i="11" s="1"/>
  <c r="E686" i="11" s="1"/>
  <c r="E687" i="11" s="1"/>
  <c r="E688" i="11" s="1"/>
  <c r="E689" i="11" s="1"/>
  <c r="E690" i="11" s="1"/>
  <c r="E691" i="11" s="1"/>
  <c r="E692" i="11" s="1"/>
  <c r="E693" i="11" s="1"/>
  <c r="E694" i="11" s="1"/>
  <c r="E695" i="11" s="1"/>
  <c r="E696" i="11" s="1"/>
  <c r="E697" i="11" s="1"/>
  <c r="E698" i="11" s="1"/>
  <c r="E699" i="11" s="1"/>
  <c r="E700" i="11" s="1"/>
  <c r="E701" i="11" s="1"/>
  <c r="E702" i="11" s="1"/>
  <c r="E703" i="11" s="1"/>
  <c r="E704" i="11" s="1"/>
  <c r="E705" i="11" s="1"/>
  <c r="E706" i="11" s="1"/>
  <c r="E707" i="11" s="1"/>
  <c r="E708" i="11" s="1"/>
  <c r="E709" i="11" s="1"/>
  <c r="E710" i="11" s="1"/>
  <c r="E711" i="11" s="1"/>
  <c r="E712" i="11" s="1"/>
  <c r="E713" i="11" s="1"/>
  <c r="E714" i="11" s="1"/>
  <c r="E715" i="11" s="1"/>
  <c r="E716" i="11" s="1"/>
  <c r="E717" i="11" s="1"/>
  <c r="E718" i="11" s="1"/>
  <c r="E719" i="11" s="1"/>
  <c r="E720" i="11" s="1"/>
  <c r="E721" i="11" s="1"/>
  <c r="E722" i="11" s="1"/>
  <c r="E723" i="11" s="1"/>
  <c r="E724" i="11" s="1"/>
  <c r="E725" i="11" s="1"/>
  <c r="E726" i="11" s="1"/>
  <c r="E727" i="11" s="1"/>
  <c r="E728" i="11" s="1"/>
  <c r="E729" i="11" s="1"/>
  <c r="E730" i="11" s="1"/>
  <c r="E731" i="11" s="1"/>
  <c r="E732" i="11" s="1"/>
  <c r="E733" i="11" s="1"/>
  <c r="E734" i="11" s="1"/>
  <c r="E735" i="11" s="1"/>
  <c r="E736" i="11" s="1"/>
  <c r="E737" i="11" s="1"/>
  <c r="E738" i="11" s="1"/>
  <c r="E739" i="11" s="1"/>
  <c r="E740" i="11" s="1"/>
  <c r="E741" i="11" s="1"/>
  <c r="E742" i="11" s="1"/>
  <c r="E743" i="11" s="1"/>
  <c r="E744" i="11" s="1"/>
  <c r="E745" i="11" s="1"/>
  <c r="E746" i="11" s="1"/>
  <c r="E747" i="11" s="1"/>
  <c r="E748" i="11" s="1"/>
  <c r="E749" i="11" s="1"/>
  <c r="E750" i="11" s="1"/>
  <c r="E751" i="11" s="1"/>
  <c r="E752" i="11" s="1"/>
  <c r="E753" i="11" s="1"/>
  <c r="E754" i="11" s="1"/>
  <c r="E755" i="11" s="1"/>
  <c r="E756" i="11" s="1"/>
  <c r="E757" i="11" s="1"/>
  <c r="E758" i="11" s="1"/>
  <c r="E759" i="11" s="1"/>
  <c r="E760" i="11" s="1"/>
  <c r="E761" i="11" s="1"/>
  <c r="E762" i="11" s="1"/>
  <c r="E763" i="11" s="1"/>
  <c r="E764" i="11" s="1"/>
  <c r="E765" i="11" s="1"/>
  <c r="E766" i="11" s="1"/>
  <c r="E767" i="11" s="1"/>
  <c r="E768" i="11" s="1"/>
  <c r="E769" i="11" s="1"/>
  <c r="E770" i="11" s="1"/>
  <c r="E771" i="11" s="1"/>
  <c r="E772" i="11" s="1"/>
  <c r="E773" i="11" s="1"/>
  <c r="E774" i="11" s="1"/>
  <c r="E775" i="11" s="1"/>
  <c r="E776" i="11" s="1"/>
  <c r="E777" i="11" s="1"/>
  <c r="E778" i="11" s="1"/>
  <c r="E779" i="11" s="1"/>
  <c r="E780" i="11" s="1"/>
  <c r="E781" i="11" s="1"/>
  <c r="E782" i="11" s="1"/>
  <c r="E783" i="11" s="1"/>
  <c r="E784" i="11" s="1"/>
  <c r="E785" i="11" s="1"/>
  <c r="E786" i="11" s="1"/>
  <c r="E787" i="11" s="1"/>
  <c r="E788" i="11" s="1"/>
  <c r="E789" i="11" s="1"/>
  <c r="E790" i="11" s="1"/>
  <c r="E791" i="11" s="1"/>
  <c r="E792" i="11" s="1"/>
  <c r="E793" i="11" s="1"/>
  <c r="E794" i="11" s="1"/>
  <c r="E795" i="11" s="1"/>
  <c r="E796" i="11" s="1"/>
  <c r="E797" i="11" s="1"/>
  <c r="E798" i="11" s="1"/>
  <c r="E799" i="11" s="1"/>
  <c r="E800" i="11" s="1"/>
  <c r="E801" i="11" s="1"/>
  <c r="E802" i="11" s="1"/>
  <c r="E803" i="11" s="1"/>
  <c r="E804" i="11" s="1"/>
  <c r="E805" i="11" s="1"/>
  <c r="E806" i="11" s="1"/>
  <c r="E807" i="11" s="1"/>
  <c r="E808" i="11" s="1"/>
  <c r="E809" i="11" s="1"/>
  <c r="E810" i="11" s="1"/>
  <c r="E811" i="11" s="1"/>
  <c r="E812" i="11" s="1"/>
  <c r="E813" i="11" s="1"/>
  <c r="E814" i="11" s="1"/>
  <c r="E815" i="11" s="1"/>
  <c r="E816" i="11" s="1"/>
  <c r="E817" i="11" s="1"/>
  <c r="E818" i="11" s="1"/>
  <c r="E819" i="11" s="1"/>
  <c r="E820" i="11" s="1"/>
  <c r="E821" i="11" s="1"/>
  <c r="E822" i="11" s="1"/>
  <c r="E823" i="11" s="1"/>
  <c r="E824" i="11" s="1"/>
  <c r="E825" i="11" s="1"/>
  <c r="E826" i="11" s="1"/>
  <c r="E827" i="11" s="1"/>
  <c r="E828" i="11" s="1"/>
  <c r="E829" i="11" s="1"/>
  <c r="E830" i="11" s="1"/>
  <c r="E831" i="11" s="1"/>
  <c r="E832" i="11" s="1"/>
  <c r="E833" i="11" s="1"/>
  <c r="E834" i="11" s="1"/>
  <c r="E835" i="11" s="1"/>
  <c r="E836" i="11" s="1"/>
  <c r="E837" i="11" s="1"/>
  <c r="E838" i="11" s="1"/>
  <c r="E839" i="11" s="1"/>
  <c r="E840" i="11" s="1"/>
  <c r="E841" i="11" s="1"/>
  <c r="E842" i="11" s="1"/>
  <c r="E843" i="11" s="1"/>
  <c r="E844" i="11" s="1"/>
  <c r="E845" i="11" s="1"/>
  <c r="E846" i="11" s="1"/>
  <c r="E847" i="11" s="1"/>
  <c r="E848" i="11" s="1"/>
  <c r="E849" i="11" s="1"/>
  <c r="E850" i="11" s="1"/>
  <c r="E851" i="11" s="1"/>
  <c r="E852" i="11" s="1"/>
  <c r="E853" i="11" s="1"/>
  <c r="E854" i="11" s="1"/>
  <c r="E855" i="11" s="1"/>
  <c r="E856" i="11" s="1"/>
  <c r="E857" i="11" s="1"/>
  <c r="E858" i="11" s="1"/>
  <c r="E859" i="11" s="1"/>
  <c r="E860" i="11" s="1"/>
  <c r="E861" i="11" s="1"/>
  <c r="E862" i="11" s="1"/>
  <c r="E863" i="11" s="1"/>
  <c r="E864" i="11" s="1"/>
  <c r="E865" i="11" s="1"/>
  <c r="E866" i="11" s="1"/>
  <c r="E867" i="11" s="1"/>
  <c r="E868" i="11" s="1"/>
  <c r="E869" i="11" s="1"/>
  <c r="E870" i="11" s="1"/>
  <c r="E871" i="11" s="1"/>
  <c r="E872" i="11" s="1"/>
  <c r="E873" i="11" s="1"/>
  <c r="E874" i="11" s="1"/>
  <c r="E875" i="11" s="1"/>
  <c r="E876" i="11" s="1"/>
  <c r="E877" i="11" s="1"/>
  <c r="E878" i="11" s="1"/>
  <c r="E879" i="11" s="1"/>
  <c r="E880" i="11" s="1"/>
  <c r="E881" i="11" s="1"/>
  <c r="E882" i="11" s="1"/>
  <c r="E883" i="11" s="1"/>
  <c r="E884" i="11" s="1"/>
  <c r="E885" i="11" s="1"/>
  <c r="E886" i="11" s="1"/>
  <c r="E887" i="11" s="1"/>
  <c r="E888" i="11" s="1"/>
  <c r="E889" i="11" s="1"/>
  <c r="E890" i="11" s="1"/>
  <c r="E891" i="11" s="1"/>
  <c r="E892" i="11" s="1"/>
  <c r="E893" i="11" s="1"/>
  <c r="E894" i="11" s="1"/>
  <c r="E895" i="11" s="1"/>
  <c r="E896" i="11" s="1"/>
  <c r="E897" i="11" s="1"/>
  <c r="E898" i="11" s="1"/>
  <c r="E899" i="11" s="1"/>
  <c r="E900" i="11" s="1"/>
  <c r="E901" i="11" s="1"/>
  <c r="E902" i="11" s="1"/>
  <c r="E903" i="11" s="1"/>
  <c r="E904" i="11" s="1"/>
  <c r="E905" i="11" s="1"/>
  <c r="E906" i="11" s="1"/>
  <c r="E907" i="11" s="1"/>
  <c r="E908" i="11" s="1"/>
  <c r="E909" i="11" s="1"/>
  <c r="E910" i="11" s="1"/>
  <c r="E911" i="11" s="1"/>
  <c r="E912" i="11" s="1"/>
  <c r="E913" i="11" s="1"/>
  <c r="E914" i="11" s="1"/>
  <c r="E915" i="11" s="1"/>
  <c r="E916" i="11" s="1"/>
  <c r="E917" i="11" s="1"/>
  <c r="E918" i="11" s="1"/>
  <c r="E919" i="11" s="1"/>
  <c r="E920" i="11" s="1"/>
  <c r="E921" i="11" s="1"/>
  <c r="E922" i="11" s="1"/>
  <c r="E923" i="11" s="1"/>
  <c r="E924" i="11" s="1"/>
  <c r="E925" i="11" s="1"/>
  <c r="E926" i="11" s="1"/>
  <c r="E927" i="11" s="1"/>
  <c r="E928" i="11" s="1"/>
  <c r="E929" i="11" s="1"/>
  <c r="E930" i="11" s="1"/>
  <c r="E931" i="11" s="1"/>
  <c r="E932" i="11" s="1"/>
  <c r="E933" i="11" s="1"/>
  <c r="E934" i="11" s="1"/>
  <c r="E935" i="11" s="1"/>
  <c r="E936" i="11" s="1"/>
  <c r="E937" i="11" s="1"/>
  <c r="E938" i="11" s="1"/>
  <c r="E939" i="11" s="1"/>
  <c r="E940" i="11" s="1"/>
  <c r="E941" i="11" s="1"/>
  <c r="E942" i="11" s="1"/>
  <c r="E943" i="11" s="1"/>
  <c r="E944" i="11" s="1"/>
  <c r="E945" i="11" s="1"/>
  <c r="E946" i="11" s="1"/>
  <c r="E947" i="11" s="1"/>
  <c r="E948" i="11" s="1"/>
  <c r="E949" i="11" s="1"/>
  <c r="E950" i="11" s="1"/>
  <c r="E951" i="11" s="1"/>
  <c r="E952" i="11" s="1"/>
  <c r="E953" i="11" s="1"/>
  <c r="E954" i="11" s="1"/>
  <c r="E955" i="11" s="1"/>
  <c r="E956" i="11" s="1"/>
  <c r="E957" i="11" s="1"/>
  <c r="E958" i="11" s="1"/>
  <c r="E959" i="11" s="1"/>
  <c r="E960" i="11" s="1"/>
  <c r="E961" i="11" s="1"/>
  <c r="E962" i="11" s="1"/>
  <c r="E963" i="11" s="1"/>
  <c r="E964" i="11" s="1"/>
  <c r="E965" i="11" s="1"/>
  <c r="E966" i="11" s="1"/>
  <c r="E967" i="11" s="1"/>
  <c r="E968" i="11" s="1"/>
  <c r="E969" i="11" s="1"/>
  <c r="E970" i="11" s="1"/>
  <c r="E971" i="11" s="1"/>
  <c r="E972" i="11" s="1"/>
  <c r="E973" i="11" s="1"/>
  <c r="E974" i="11" s="1"/>
  <c r="E975" i="11" s="1"/>
  <c r="E976" i="11" s="1"/>
  <c r="E977" i="11" s="1"/>
  <c r="E978" i="11" s="1"/>
  <c r="E979" i="11" s="1"/>
  <c r="E980" i="11" s="1"/>
  <c r="E981" i="11" s="1"/>
  <c r="E982" i="11" s="1"/>
  <c r="E983" i="11" s="1"/>
  <c r="E984" i="11" s="1"/>
  <c r="E985" i="11" s="1"/>
  <c r="E986" i="11" s="1"/>
  <c r="E987" i="11" s="1"/>
  <c r="E988" i="11" s="1"/>
  <c r="E989" i="11" s="1"/>
  <c r="E990" i="11" s="1"/>
  <c r="E991" i="11" s="1"/>
  <c r="E992" i="11" s="1"/>
  <c r="E993" i="11" s="1"/>
  <c r="E994" i="11" s="1"/>
  <c r="E995" i="11" s="1"/>
  <c r="E996" i="11" s="1"/>
  <c r="E997" i="11" s="1"/>
  <c r="E998" i="11" s="1"/>
  <c r="E999" i="11" s="1"/>
  <c r="E1000" i="11" s="1"/>
  <c r="E1001" i="11" s="1"/>
  <c r="E1002" i="11" s="1"/>
  <c r="E1003" i="11" s="1"/>
  <c r="E1004" i="11" s="1"/>
  <c r="E1005" i="11" s="1"/>
  <c r="E1006" i="11" s="1"/>
  <c r="E1007" i="11" s="1"/>
  <c r="E1008" i="11" s="1"/>
  <c r="E1009" i="11" s="1"/>
  <c r="E1010" i="11" s="1"/>
  <c r="E1011" i="11" s="1"/>
  <c r="E1012" i="11" s="1"/>
  <c r="E1013" i="11" s="1"/>
  <c r="E1014" i="11" s="1"/>
  <c r="E1015" i="11" s="1"/>
  <c r="E1016" i="11" s="1"/>
  <c r="E1017" i="11" s="1"/>
  <c r="E1018" i="11" s="1"/>
  <c r="E1019" i="11" s="1"/>
  <c r="E1020" i="11" s="1"/>
  <c r="E1021" i="11" s="1"/>
  <c r="E1022" i="11" s="1"/>
  <c r="E1023" i="11" s="1"/>
  <c r="E1024" i="11" s="1"/>
  <c r="E1025" i="11" s="1"/>
  <c r="E1026" i="11" s="1"/>
  <c r="E1027" i="11" s="1"/>
  <c r="E1028" i="11" s="1"/>
  <c r="E1029" i="11" s="1"/>
  <c r="E1030" i="11" s="1"/>
  <c r="E1031" i="11" s="1"/>
  <c r="E1032" i="11" s="1"/>
  <c r="E1033" i="11" s="1"/>
  <c r="E1034" i="11" s="1"/>
  <c r="E1035" i="11" s="1"/>
  <c r="E1036" i="11" s="1"/>
  <c r="E1037" i="11" s="1"/>
  <c r="E1038" i="11" s="1"/>
  <c r="E1039" i="11" s="1"/>
  <c r="E1040" i="11" s="1"/>
  <c r="E1041" i="11" s="1"/>
  <c r="E1042" i="11" s="1"/>
  <c r="E1043" i="11" s="1"/>
  <c r="E1044" i="11" s="1"/>
  <c r="E1045" i="11" s="1"/>
  <c r="E1046" i="11" s="1"/>
  <c r="E1047" i="11" s="1"/>
  <c r="E1048" i="11" s="1"/>
  <c r="E1049" i="11" s="1"/>
  <c r="E1050" i="11" s="1"/>
  <c r="E1051" i="11" s="1"/>
  <c r="E1052" i="11" s="1"/>
  <c r="E1053" i="11" s="1"/>
  <c r="E1054" i="11" s="1"/>
  <c r="E1055" i="11" s="1"/>
  <c r="E1056" i="11" s="1"/>
  <c r="E1057" i="11" s="1"/>
  <c r="E1058" i="11" s="1"/>
  <c r="E1059" i="11" s="1"/>
  <c r="E1060" i="11" s="1"/>
  <c r="E1061" i="11" s="1"/>
  <c r="E1062" i="11" s="1"/>
  <c r="E1063" i="11" s="1"/>
  <c r="E1064" i="11" s="1"/>
  <c r="E1065" i="11" s="1"/>
  <c r="E1066" i="11" s="1"/>
  <c r="E1067" i="11" s="1"/>
  <c r="E1068" i="11" s="1"/>
  <c r="E1069" i="11" s="1"/>
  <c r="E1070" i="11" s="1"/>
  <c r="E1071" i="11" s="1"/>
  <c r="E1072" i="11" s="1"/>
  <c r="E1073" i="11" s="1"/>
  <c r="E1074" i="11" s="1"/>
  <c r="E1075" i="11" s="1"/>
  <c r="E1076" i="11" s="1"/>
  <c r="E1077" i="11" s="1"/>
  <c r="E1078" i="11" s="1"/>
  <c r="E1079" i="11" s="1"/>
  <c r="E1080" i="11" s="1"/>
  <c r="E1081" i="11" s="1"/>
  <c r="E1082" i="11" s="1"/>
  <c r="E1083" i="11" s="1"/>
  <c r="E1084" i="11" s="1"/>
  <c r="E1085" i="11" s="1"/>
  <c r="E1086" i="11" s="1"/>
  <c r="E1087" i="11" s="1"/>
  <c r="E1088" i="11" s="1"/>
  <c r="E1089" i="11" s="1"/>
  <c r="E1090" i="11" s="1"/>
  <c r="E1091" i="11" s="1"/>
  <c r="E1092" i="11" s="1"/>
  <c r="E1093" i="11" s="1"/>
  <c r="E1094" i="11" s="1"/>
  <c r="E1095" i="11" s="1"/>
  <c r="E1096" i="11" s="1"/>
  <c r="E1097" i="11" s="1"/>
  <c r="E1098" i="11" s="1"/>
  <c r="E1099" i="11" s="1"/>
  <c r="E1100" i="11" s="1"/>
  <c r="E1101" i="11" s="1"/>
  <c r="E1102" i="11" s="1"/>
  <c r="E1103" i="11" s="1"/>
  <c r="E1104" i="11" s="1"/>
  <c r="E1105" i="11" s="1"/>
  <c r="E1106" i="11" s="1"/>
  <c r="E1107" i="11" s="1"/>
  <c r="E1108" i="11" s="1"/>
  <c r="E1109" i="11" s="1"/>
  <c r="E1110" i="11" s="1"/>
  <c r="E1111" i="11" s="1"/>
  <c r="E1112" i="11" s="1"/>
  <c r="E1113" i="11" s="1"/>
  <c r="E1114" i="11" s="1"/>
  <c r="E1115" i="11" s="1"/>
  <c r="E1116" i="11" s="1"/>
  <c r="E1117" i="11" s="1"/>
  <c r="E1118" i="11" s="1"/>
  <c r="E1119" i="11" s="1"/>
  <c r="E1120" i="11" s="1"/>
  <c r="E1121" i="11" s="1"/>
  <c r="E1122" i="11" s="1"/>
  <c r="E1123" i="11" s="1"/>
  <c r="E1124" i="11" s="1"/>
  <c r="E11" i="10" l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l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242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</calcChain>
</file>

<file path=xl/comments1.xml><?xml version="1.0" encoding="utf-8"?>
<comments xmlns="http://schemas.openxmlformats.org/spreadsheetml/2006/main">
  <authors>
    <author>INVERMEX</author>
  </authors>
  <commentList>
    <comment ref="H57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60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2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H96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H99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<sst xmlns="http://schemas.openxmlformats.org/spreadsheetml/2006/main" count="721" uniqueCount="467">
  <si>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</si>
  <si>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</si>
  <si>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</si>
  <si>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</si>
  <si>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</si>
  <si>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</si>
  <si>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</si>
  <si>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</si>
  <si>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</si>
  <si>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</si>
  <si>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</si>
  <si>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</si>
  <si>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</si>
  <si>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</si>
  <si>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</si>
  <si>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</si>
  <si>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</si>
  <si>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</si>
  <si>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</si>
  <si>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</si>
  <si>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</si>
  <si>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</si>
  <si>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</si>
  <si>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</si>
  <si>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</si>
  <si>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</si>
  <si>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</si>
  <si>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</si>
  <si>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</si>
  <si>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</si>
  <si>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</si>
  <si>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</si>
  <si>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</si>
  <si>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</si>
  <si>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</si>
  <si>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</si>
  <si>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</si>
  <si>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ABRIL</t>
  </si>
  <si>
    <t>Compra - Disposicion por POS por (3,698.15) mxn en AUTOZONE 7160 | 30abr2024 RFC AME 970109GW0 Tarjeta 5161020002592329 | Recibo # 2039884032322</t>
  </si>
  <si>
    <t>Compra - Disposicion por POS por (78.83) mxn en AUTOPART JOMAR RUIZ C | 30abr2024 RFC JIN 920318BL0 Tarjeta 5161020002592329 | Recibo # 2039883032322</t>
  </si>
  <si>
    <t xml:space="preserve">SPEI RECIBIDOBANAMEX/0129160440 002 0007569DESAZOLVE DE FOSA SEPTICA </t>
  </si>
  <si>
    <t>SPEI Recibido: | Institucion contraparte: BBVA MEXICO Ordenante: CONSTRUCTORA INVERME X SA DE CV Cuenta Ordenante: 012580001188248945  |  RFC Ordenante: CIN980312AX4 | Referencia: 20524 | Hora: 15:07:34 | Clave de Rastreo: BNET01002405020031371236 Concepto del Pago: TRASPASO ENTRE CUENTAS PROPIAS DE INVERM | Recibo # 152647412</t>
  </si>
  <si>
    <t>SPEI Recibido: | Institucion contraparte: BBVA MEXICO Ordenante: SISFLEX, SA DE CV Cuenta Ordenante: 012580001965152319  |  RFC Ordenante: SIS960307217 | Referencia: 20524 | Hora: 13:36:24 | Clave de Rastreo: BNET01002405020031333088 Concepto del Pago: PAGO DE FACTURAS | Recibo # 152628349</t>
  </si>
  <si>
    <t>SPEI Recibido:
Institucion contraparte: BANORTE Ordenante: ARRENDADORA Y FACTOR BANORTE SA DE CV SO Cuenta Ordenante: 072580001611062243
RFC Ordenante: ISS041206V82
Referencia: 58071
Hora: 12:25:32
Clave de Rastreo: 8846APR2202405023032989271 Concepto del Pago: Pago SPEI 13950258071
Recibo # 152612786</t>
  </si>
  <si>
    <t>IVA Comisión SPEI | Referencia: 20524 | Clave de Rastreo: BB8717356018852</t>
  </si>
  <si>
    <t>Comisión SPEI | Referencia: 20524 | Clave de Rastreo: BB8717356018852</t>
  </si>
  <si>
    <t>SPEI Enviado: | Institucion Receptora: SANTANDER | Beneficiario: GASOLINERA LAS PALMAS SA DE CV (Dato no verificado por esta institucion) | Cuenta Beneficiario: 014849655025927676 RFC Beneficiario: ND | Referencia: 20524 | Hora: 16:51:26 | Clave de Rastreo: BB8717356018852 Concepto del Pago: PAGO DE FACTURA por (3,000.00) mxn | SANTANDER #014849655025927676 | Beneficiario GASOLINERA LAS PALMAS SA DE CV Aut. | LOURDES ANABEL CORTES GUE | Recibo # 8717356018852</t>
  </si>
  <si>
    <t>Compra - Disposicion por POS por (5,311.00) mxn en HOTEL SAFI CENTRO C1 | 02may2024 RFC DOP 091111C81 Tarjeta 5161020003513506 | Recibo # 2076939032322</t>
  </si>
  <si>
    <t>TEF Recibido por 12,500.00 mxn Paym Ref: 1500003267 BEmisor.SANTANDER Ordenante BARRY CALLEBAUT MEXICO S DE | Hora: 04:32:08 | Recibo # | 240502</t>
  </si>
  <si>
    <t>Retiro por domiciliacion GM FINANCIAL DE MEXICO SA DE CV RefB[8651980] | por (1,516.12) mxn | Recibo # 6140436007008</t>
  </si>
  <si>
    <t>IVA Comisión SPEI | Referencia: 20524 | Clave de Rastreo: BB8783202020713</t>
  </si>
  <si>
    <t>Comisión SPEI | Referencia: 20524 | Clave de Rastreo: BB8783202020713</t>
  </si>
  <si>
    <t>SPEI Enviado: | Institucion Receptora: SANTANDER | Beneficiario: GASNGO MEXICO SA DE CV (Dato no verificado por esta institucion) | Cuenta Beneficiario: 014180655089201314 RFC Beneficiario: ND | Referencia: 20524 | Hora: 17:45:46 | Clave de Rastreo: BB8783202020713 Concepto del Pago: FC00376949 por (11,000.00) mxn | SANTANDER #014180655089201314 | Beneficiario GASNGO MEXICO SA DE CV Aut. | Rafael Deveza Mendez | Recibo # 8783202020713</t>
  </si>
  <si>
    <t>F7469, F7468</t>
  </si>
  <si>
    <t>V3-LAURA ENRIQUEZ</t>
  </si>
  <si>
    <t>IVA Comisión SPEI</t>
  </si>
  <si>
    <t>Comisión SPEI</t>
  </si>
  <si>
    <t>SPEI Enviado: | Hora: 16:02:04 por (25,000.00) mxn | SANTANDER #014180655089201314 | Beneficiario GASNGO MEXICO SA DE CV Aut. | Rafael Deveza Mendez | Recibo # 2193109020423</t>
  </si>
  <si>
    <t>SPEI Recibido: | Institucion contraparte: BBVA MEXICO Ordenante: HYUNDAI GLOVIS MEXIC O S DE RL DE CV Cuenta Ordenante: 012580001100954864  |  RFC Ordenante: HGM140108B22 | Referencia: 1339235 | Hora: 13:35:40 | Clave de Rastreo: CIE-0100240503889659 Concepto del Pago: 10000003410003 | Recibo # 152792179</t>
  </si>
  <si>
    <t xml:space="preserve">7450, 7449, 7451, 7452
</t>
  </si>
  <si>
    <t>V3- LAURA ENRIQUEZ</t>
  </si>
  <si>
    <t>F7232</t>
  </si>
  <si>
    <t>F7435</t>
  </si>
  <si>
    <t>LUIS CASTILLO</t>
  </si>
  <si>
    <t>F7569</t>
  </si>
  <si>
    <t>Retiro de Recursos por (14,000.00) mxn para deposito en la cuenta 16643561 Cheqsi-1
Suc. snagust TRASPASO ENTRE CUENTAS Aut. 413172
GPO LOURDES ANABEL
Beneficiario
CONSTRUCTORA INVERMEX SA DE C
Hora: 02:34:04
Recibo # 1628040019993</t>
  </si>
  <si>
    <t>TEF Recibido por 77,778.00 mxn pago VERNELL BEmisor.BANORTE Ordenante VERNELL INDUSTRIES S A DE C | Hora: 03:31:38 | Recibo # | 229390</t>
  </si>
  <si>
    <t>Entrega de Recursos por 14,000.00 mxn de la cuenta 14350722 Cheqsi-1 Suc. snagust TRASPASO ENTRE CUENTAS | Ordenante | CONSTRUCTORA INVERMEX SA DE C | Hora: 02:34:04 | Recibo # 1628041019993</t>
  </si>
  <si>
    <t>SPEI Enviado: | Hora: 23:04:14 por (26,848.12) mxn | BANORTE #072813005351504103 | Beneficiario IDEALEASE ORIENTE Aut. | LOURDES ANABEL CORTES GUE | Recibo # 2219201020433</t>
  </si>
  <si>
    <t>Compra - Disposicion por POS por (3,375.32) mxn en REFAC JOMAR INT GP2 | 03may2024 RFC JIN 920318BL0 Tarjeta 5161020002592329 | Recibo # 2096990032322</t>
  </si>
  <si>
    <t>Compra - Disposicion por POS por (860.00) mxn en IZZI MTY ATM 1 | 03may2024 RFC CCM 010816UK4 Tarjeta 5161020001670530 | Recibo # 2096989032322</t>
  </si>
  <si>
    <t>F7456, F7458</t>
  </si>
  <si>
    <t>SPEI Recibido: | Institucion contraparte: BBVA MEXICO Ordenante: TECNO MAIZ SA DE CV Cuenta Ordenante: 012580004497501260  |  RFC Ordenante: TMA81021651A | Referencia: 756 | Hora: 10:42:10 | Clave de Rastreo: CIE-0100240506133899 Concepto del Pago: 665050000028932024001 | Recibo # 153048310</t>
  </si>
  <si>
    <t>SPEI Enviado: | Hora: 09:03:08 por (36,330.31) mxn | BANORTE #072813005351504103 | Beneficiario IDEALEASE ORIENTE Aut. | LOURDES ANABEL CORTES GUE | Recibo # 8771957018852</t>
  </si>
  <si>
    <t>SPEI Enviado: | Hora: 09:01:36 por (4,558.80) mxn | BBVA MEXICO #4152313956800895 | Beneficiario TORRES GAMEZ JOSE Aut. | Rafael Deveza Mendez | Recibo # 8771933018852</t>
  </si>
  <si>
    <t>SPEI Recibido:
Institucion contraparte: HSBC Ordenante: NC CGL PROTEIN SERVICIOS S DE Cuenta Ordenante: 021180040640117788
RFC Ordenante: CPR180322319
Referencia: 4562269
Hora: 11:06:22
Clave de Rastreo: HSB5183171 Concepto del Pago: 2000003322.17812</t>
  </si>
  <si>
    <t>V3 LAURA ENRIQUEZ</t>
  </si>
  <si>
    <t>F7359, 7413</t>
  </si>
  <si>
    <t>F7502</t>
  </si>
  <si>
    <t>SPEI Recibido: | Institucion contraparte: BANORTE Ordenante: NACIONAL DE ALIMENTOS Y HELADOS SA DE CV Cuenta Ordenante: 072580006755589580  |  RFC Ordenante: NAH850320159 | Referencia: 363827 | Hora: 12:26:46 | Clave de Rastreo: 42644264202405073044872742 Concepto del Pago: ARCA CONTINENTAL | Recibo # 153197092</t>
  </si>
  <si>
    <t>Compra - Disposicion por POS por (220.00) mxn en SUTORSA COMERCIAL | 06may2024 RFC SCO 090722UN3 Tarjeta 5161020002592329 | Recibo # 2154425032322</t>
  </si>
  <si>
    <t>Compra - Disposicion por POS por (6,240.00) mxn en HOTEL SAFI CENTRO C1 | 06may2024 RFC DOP 091111C81 Tarjeta 5161020003513506 | Recibo # 2154424032322</t>
  </si>
  <si>
    <t>Retiro por domiciliacion GM FINANCIAL DE MEXICO SA DE CV RefB[4435065] | por (1,516.12) mxn | Recibo # 6160831007008</t>
  </si>
  <si>
    <t>IVA Comisión SPEI | Referencia: 60524 | Clave de Rastreo: BB8858143020713</t>
  </si>
  <si>
    <t>Comisión SPEI | Referencia: 60524 | Clave de Rastreo: BB8858143020713</t>
  </si>
  <si>
    <t>SPEI Enviado: | Institucion Receptora: SANTANDER | Beneficiario: GASOLINERA LAS PALMAS SA DE CV (Dato no verificado por esta institucion) | Cuenta Beneficiario: 014849655025927676 RFC Beneficiario: ND | Referencia: 60524 | Hora: 14:02:24 | Clave de Rastreo: BB8858143020713 Concepto del Pago: gasolina por (3,000.00) mxn | SANTANDER #014849655025927676 | Beneficiario GASOLINERA LAS PALMAS SA DE CV Aut. | Rafael Deveza Mendez | Recibo # 8858143020713</t>
  </si>
  <si>
    <t>F7402</t>
  </si>
  <si>
    <t>SPEI Recibido:
Institucion contraparte: BANORTE Ordenante: COMPANIA TOPO CHICO S DE RL DE CV Cuenta Ordenante: 072580001254000604
RFC Ordenante: TCI200427743
Referencia: 165503
Hora: 14:17:12
Clave de Rastreo: 42644264202405073045171009 Concepto del Pago: ARCA CONTINENTAL
Recibo # 153217208</t>
  </si>
  <si>
    <t>F7464</t>
  </si>
  <si>
    <t>TEF RECIBIDO BANORTE/2858124301 072  0257675f-7510-7531-7547  L M TRANSPORTACIONES</t>
  </si>
  <si>
    <t>F7510, 7531, 7547</t>
  </si>
  <si>
    <t>SPEI Enviado: | Hora: 17:06:44 por (15,000.00) mxn | SANTANDER #014180655089201314 | Beneficiario GASNGO MEXICO SA DE CV Aut. | Rafael Deveza Mendez | Recibo # 295419020788</t>
  </si>
  <si>
    <t>SPEI Recibido: | Institucion contraparte: BBVA MEXICO Ordenante: SISFLEX, SA DE CV Cuenta Ordenante: 012580001965152319  |  RFC Ordenante: SIS960307217 | Referencia: 80524 | Hora: 16:37:12 | Clave de Rastreo: BNET01002405080032645424 Concepto del Pago: PAGO DE FACTURAS | Recibo # 153356227</t>
  </si>
  <si>
    <t>SPEI Recibido: | Institucion contraparte: HSBC Ordenante: RECUPERACIONES INDUSTRIALES AGUIRRE Cuenta Ordenante: 021580040651333818  |  RFC Ordenante: RIA210714T55 | Referencia: 1240508 | Hora: 15:16:16 | Clave de Rastreo: HSBC394608 Concepto del Pago: FACTURA INV7615 | Recibo # 153343796</t>
  </si>
  <si>
    <t>Compra - Disposicion por POS por (2,840.00) mxn en AUTOZONE 7160 | 07may2024 RFC AME 970109GW0 Tarjeta 5161020002592329 | Recibo # 2173731032322</t>
  </si>
  <si>
    <t>Retiro por domiciliacion GM FINANCIAL DE MEXICO SA DE CV RefB[6887764] | por (451.48) mxn | Recibo # 6164032007008</t>
  </si>
  <si>
    <t>IVA Comisión SPEI | Referencia: 70524 | Clave de Rastreo: BB8887114020713</t>
  </si>
  <si>
    <t>Comisión SPEI | Referencia: 70524 | Clave de Rastreo: BB8887114020713</t>
  </si>
  <si>
    <t>SPEI Enviado: | Institucion Receptora: SANTANDER | Beneficiario: GASNGO MEXICO SA DE CV (Dato no verificado por esta institucion) | Cuenta Beneficiario: 014180655089201314 RFC Beneficiario: ND | Referencia: 70524 | Hora: 17:41:00 | Clave de Rastreo: BB8887114020713 Concepto del Pago: FC00376949 por (18,000.00) mxn | SANTANDER #014180655089201314 | Beneficiario GASNGO MEXICO SA DE CV Aut. | Rafael Deveza Mendez | Recibo # 8887114020713</t>
  </si>
  <si>
    <t>F7615</t>
  </si>
  <si>
    <t xml:space="preserve">7428, 7465, 7474, 7478, 7486, 7492
</t>
  </si>
  <si>
    <t>SPEI Recibido: | Institucion contraparte: SANTANDER Ordenante: GRUPO COLLADO SA DE CV Cuenta Ordenante: 014180655001043194  |  RFC Ordenante: GCO820106RI5 | Referencia: 8897609 | Hora: 15:11:52 | Clave de Rastreo: 20240508400140BET0000488976090 Concepto del Pago: 30382 | Recibo # 153343039</t>
  </si>
  <si>
    <t>SPEI Enviado: | Hora: 14:19:08 por (9,210.40) mxn | BANORTE #072580010511894670 | Beneficiario TRANSERVICIOS Y MAQINADOS SACV Aut. | LOURDES ANABEL CORTES GUE | Recibo # 291274020778</t>
  </si>
  <si>
    <t>SPEI Recibido: | Institucion contraparte: BANK OF AMERICA Ordenante: CARGILL DE MEXICO SA DE CV Cuenta Ordenante: 106180000101290135  |  RFC Ordenante: CME8909276S1 | Referencia: 1 | Hora: 11:06:38 | Clave de Rastreo: 129H0925 | 111348300053217 Concepto del Pago: CARGILL DE MEXICO, S.A. DE C.V | Recibo # 153300867</t>
  </si>
  <si>
    <t>IVA Comisión SPEI | Referencia: 60524 | Clave de Rastreo: BB8790923018852</t>
  </si>
  <si>
    <t>Comisión SPEI | Referencia: 60524 | Clave de Rastreo: BB8790923018852</t>
  </si>
  <si>
    <t>SPEI Enviado: | Institucion Receptora: BBVA MEXICO | Beneficiario: PROCESADORA DE RESIDUOS VERACR (Dato no verificado por esta institucion) | Cuenta Beneficiario: 012840001588851685 RFC Beneficiario: ND | Referencia: 60524 | Hora: 22:42:56 | Clave de Rastreo: BB8790923018852 Concepto del Pago: FEB MARZO ABRIL 2024 por (3,539.16) mxn | BBVA MEXICO #012840001588851685 | Beneficiario PROCESADORA DE RESIDUOS VERACR Aut. | LOURDES ANABEL CORTES GUE | Recibo # 8790923018852</t>
  </si>
  <si>
    <t>SPEI Recibido: | Institucion contraparte: BANAMEX Ordenante: OES ENCLOSURES MANUFACTURING MEXIC Cuenta Ordenante: 002580701022027228  |  RFC Ordenante: OEM1701232RA | Referencia: 90524 | Hora: 09:38:58 | Clave de Rastreo: 085901043274313047 Concepto del Pago: 7404 TO 7493 | Recibo # 153410236</t>
  </si>
  <si>
    <t>Compra - Disposicion por POS por (359.00) mxn en AUTOZONE 7160 | 08may2024 RFC AME 970109GW0 Tarjeta 5161020002592329 | Recibo # 2191445032322</t>
  </si>
  <si>
    <t>Compra - Disposicion por POS por (348.00) mxn en REFACC DIRESA | 08may2024 RFC SAC 910531IA5 Tarjeta 5161020002592329 | Recibo # 2191444032322</t>
  </si>
  <si>
    <t>Compra - Disposicion por POS por (663.43) mxn en COMER DE MANGUERAS | 08may2024 RFC CMA 010426KU0 Tarjeta 5161020002592329 | Recibo # 2191443032322</t>
  </si>
  <si>
    <t>Compra - Disposicion por POS por (7,886.55) mxn en SEG INB MTY SAN NICOLA | 08may2024 RFC SIN 9408027L7 Tarjeta 5161020001670530 | Recibo # 2191442032322</t>
  </si>
  <si>
    <t xml:space="preserve">SPEI RECIBIDOICBC/0156786572 155 0091096INTERBANK TRANSFER </t>
  </si>
  <si>
    <t>F7316</t>
  </si>
  <si>
    <t>VERACRUZ</t>
  </si>
  <si>
    <t>Retiro de Recursos Pago de impuestos RFC
Pago Referenciado
Folio: 19431728781 por BajioNet
por (25,220.00) mxn
REF. 04240JFL705542249401
Beneficiario
TESOFE INGRESOS FEDERALES REC
Hora: 11:18:00
Recibo # 1468089019431</t>
  </si>
  <si>
    <t>SPEI Recibido:
Institucion contraparte: BANORTE Ordenante: ARRENDADORA Y FACTOR BANORTE SA DE CV SO Cuenta Ordenante: 072580001611062243
RFC Ordenante: ISS041206V82
Referencia: 58071
Hora: 12:34:26
Clave de Rastreo: 8846APR2202405093049226174 Concepto del Pago: Pago SPEI 13967958071
Recibo # 153439558</t>
  </si>
  <si>
    <t>SPEI Recibido:
Institucion contraparte: SANTANDER Ordenante: BACHOCO SA DE CV Cuenta Ordenante: 014215511290358926
RFC Ordenante: BAC800208B25
Referencia: 30
Hora: 12:40:58
Clave de Rastreo: 20240509400140HDH0000411538120 Concepto del Pago: 1500347916
Recibo # 153440897</t>
  </si>
  <si>
    <t>IVA Comisión SPEI | Referencia: 90524 | Clave de Rastreo: BB2224826020433</t>
  </si>
  <si>
    <t>Comisión SPEI | Referencia: 90524 | Clave de Rastreo: BB2224826020433</t>
  </si>
  <si>
    <t>Retiro por domiciliacion GM FINANCIAL DE MEXICO SA DE CV RefB[9952398] | por (451.48) mxn | Recibo # 6169319007008</t>
  </si>
  <si>
    <t>SPEI Enviado: | Hora: 19:15:04 por (15,000.00) mxn | SANTANDER #014180655089201314 | Beneficiario GASNGO MEXICO SA DE CV Aut. | Rafael Deveza Mendez | Recibo # 591890020773</t>
  </si>
  <si>
    <t>Entrega de Recursos por 1,000.00 mxn de la cuenta 14350722 Cheqsi-1 Suc. snagust traspaso entre cuentas propias | Ordenante | CONSTRUCTORA INVERMEX SA DE C | Hora: 15:16:10 | Recibo # 9618018834</t>
  </si>
  <si>
    <t>Retiro de Recursos por (1,000.00) mxn para deposito en la cuenta 16643561 Cheqsi-1 | Suc. snagust traspaso entre cuentas propias Aut. 274852 | GPO LOURDES ANABEL | Beneficiario | CONSTRUCTORA INVERMEX SA DE C | Hora: 15:16:10 | Recibo # 9617018834</t>
  </si>
  <si>
    <t xml:space="preserve">SPEI RECIBIDOBANAMEX/0157505076 002  0007009PAGO METALIA </t>
  </si>
  <si>
    <t>SPEI Recibido:
Institucion contraparte: BANORTE Ordenante: SPRAYLAB SA DE CV Cuenta Ordenante: 072580006893789938
RFC Ordenante: SPR070607EQ6
Referencia: 821
Hora: 09:12:50
Clave de Rastreo: 8846APR2202405103051482574 Concepto del Pago: FAC 7570
Recibo # 153545708</t>
  </si>
  <si>
    <t>F7385</t>
  </si>
  <si>
    <t>F7462</t>
  </si>
  <si>
    <t>F7422 7424 7439 7440 7459 7493 7513 ABONO</t>
  </si>
  <si>
    <t>F7360</t>
  </si>
  <si>
    <t>F7570</t>
  </si>
  <si>
    <t>F7441</t>
  </si>
  <si>
    <t>LAURA ENRIQUEZ</t>
  </si>
  <si>
    <t>TEF RECIBIDO BANORTE/2861906246 072 0288645Pago Facturas KANDELIUM</t>
  </si>
  <si>
    <t>F7437 7446 7470</t>
  </si>
  <si>
    <t>SPEI RECIBIDOBBASE/0157797420 145  7622616PO-01136 ALTERIVER COA</t>
  </si>
  <si>
    <t>SPEI Enviado: | Hora: 14:15:08 por (82,534.00) mxn | BANREGIO #058580388749000173 | Beneficiario HERNANDEZ BELTRAN MAURICIO Aut. | LOURDES ANABEL CORTES GUE | Recibo # 2204988020423</t>
  </si>
  <si>
    <t>SPEI Recibido: | Institucion contraparte: BBVA MEXICO Ordenante: RED RECOLECTOR,SA DE CV Cuenta Ordenante: 012580004543763318  |  RFC Ordenante: RRE9712222V9 | Referencia: 1411542 | Hora: 14:11:34 | Clave de Rastreo: CIE-0100240510075757 Concepto del Pago: CONSTRUCTORA INVERMEX SA DE CV | Q02 | Recibo # 153622802</t>
  </si>
  <si>
    <t>Compra - Disposicion por POS por (717.52) mxn en REFAC JOMAR INT GP2 | 09may2024 RFC JIN 920318BL0 Tarjeta 5161020002592329 | Recibo # 2209560032322</t>
  </si>
  <si>
    <t>SPEI Recibido: | Institucion contraparte: BBVA MEXICO Ordenante: HYUNDAI GLOVIS MEXIC O S DE RL DE CV Cuenta Ordenante: 012580001100954864  |  RFC Ordenante: HGM140108B22 | Referencia: 1041868 | Hora: 10:42:18 | Clave de Rastreo: CIE-0100240510968215 Concepto del Pago: 10000003730002 | Recibo # 153562121</t>
  </si>
  <si>
    <t>SPEI Recibido: | Institucion contraparte: BANORTE Ordenante: VALVULAS DE CALIDAD DE MONTERREY SA DE C Cuenta Ordenante: 072580002650084537  |  RFC Ordenante: VCM841019170 | Referencia: 100524 | Hora: 09:51:30 | Clave de Rastreo: 8846APR2202405103051600379 Concepto del Pago: PAGO FACTURA 7543 | Recibo # 153552189</t>
  </si>
  <si>
    <t>F7494</t>
  </si>
  <si>
    <t>F7339</t>
  </si>
  <si>
    <t>F7550 7549 7551</t>
  </si>
  <si>
    <t>Compra - Disposicion por POS por (3,248.00) mxn en CENT PARTES MONTERREY | 10may2024 RFC CPM 870309HZ5 Tarjeta 5161020002592329 | Recibo # 2226542032322</t>
  </si>
  <si>
    <t>Compra - Disposicion por POS por (5,686.47) mxn en HOTEL SAFI CENTRO C1 | 10may2024 RFC DOP 091111C81 Tarjeta 5161020003513506 | Recibo # 2226541032322</t>
  </si>
  <si>
    <t>Retiro por domiciliacion GM FINANCIAL DE MEXICO SA DE CV RefB[2598892] | por (62.85) mxn | Recibo # 6172978007008</t>
  </si>
  <si>
    <t>IVA Comisión SPEI | Referencia: 100524 | Clave de Rastreo: BB298502020763</t>
  </si>
  <si>
    <t>Comisión SPEI | Referencia: 100524 | Clave de Rastreo: BB298502020763</t>
  </si>
  <si>
    <t>SPEI Enviado: | Institucion Receptora: SANTANDER | Beneficiario: GASNGO MEXICO SA DE CV (Dato no verificado por esta institucion) | Cuenta Beneficiario: 014180655089201314 RFC Beneficiario: ND | Referencia: 100524 | Hora: 17:30:26 | Clave de Rastreo: BB298502020763 Concepto del Pago: FC00376949 por (20,000.00) mxn | SANTANDER #014180655089201314 | Beneficiario GASNGO MEXICO SA DE CV Aut. | Rafael Deveza Mendez | Recibo # 298502020763</t>
  </si>
  <si>
    <t>SPEI Recibido: | Institucion contraparte: BANORTE Ordenante: TRANS-ENERGETICOS SA DE CV Cuenta Ordenante: 072580001430585642  |  RFC Ordenante: TES900806IS1 | Referencia: 100524 | Hora: 16:20:12 | Clave de Rastreo: 8846APR2202405103053184288 Concepto del Pago: OC15266 | Recibo # 153651652</t>
  </si>
  <si>
    <t>F7635</t>
  </si>
  <si>
    <t>SPEI Enviado: | Hora: 08:45:04 por (3,000.00) mxn | SANTANDER #014849655025927676 | Beneficiario GASOLINERA LAS PALMAS SA DE CV Aut. | LOURDES ANABEL CORTES GUE | Recibo # 2229044020433</t>
  </si>
  <si>
    <t>SPEI Enviado: | Hora: 09:23:38 por (8,000.00) mxn | BBVA MEXICO #4152313956800804 | Beneficiario JORGE A RAMIREZ ZARINAN Aut. | LOURDES ANABEL CORTES GUE | Recibo # 309163020748</t>
  </si>
  <si>
    <t>Compra - Disposicion por POS por (5,220.00) mxn en CTRAL PARTES MTY SA CV | 11may2024 RFC CPM 870309HZ5 Tarjeta 5161020002592329 | Recibo # 2244712032322</t>
  </si>
  <si>
    <t>Compra - Disposicion por POS por (6,450.00) mxn en LLANTAS Y RINES | 12may2024 RFC LRL 1005262R0 Tarjeta 5161020003513506 | Recibo # 2263113032322</t>
  </si>
  <si>
    <t>SPEI Recibido: | Institucion contraparte: BANAMEX Ordenante: RAGASA INDUSTRIAS SA DE CV Cuenta Ordenante: 002580039215771671  |  RFC Ordenante: RIN830930A79 | Referencia: 4122622 | Hora: 12:55:56 | Clave de Rastreo: 18F734FA4E13526B Concepto del Pago: 224698 | Recibo # 153849559</t>
  </si>
  <si>
    <t>F7490</t>
  </si>
  <si>
    <t>SPEI Enviado: | Institucion Receptora: BBVA MEXICO | Beneficiario: JORGE A RAMIREZ ZARINAN (Dato no verificado por esta institucion) | Cuenta Beneficiario: 4152313956800804 RFC Beneficiario: ND | Referencia: 130523 | Hora: 16:04:32 | Clave de Rastreo: BB2382174020353 Concepto del Pago: PRESTAMO GRAL por (5,600.00) mxn | BBVA MEXICO #4152313956800804 | Beneficiario JORGE A RAMIREZ ZARINAN Aut. | LOURDES ANABEL CORTES GUE | Recibo # 2382174020353</t>
  </si>
  <si>
    <t>Comisión SPEI | Referencia: 130523 | Clave de Rastreo: BB2382174020353</t>
  </si>
  <si>
    <t>IVA Comisión SPEI | Referencia: 130523 | Clave de Rastreo: BB2382174020353</t>
  </si>
  <si>
    <t>SPEI Enviado: | Institucion Receptora: SANTANDER | Beneficiario: GASNGO MEXICO SA DE CV (Dato no verificado por esta institucion) | Cuenta Beneficiario: 014180655089201314 RFC Beneficiario: ND | Referencia: 130523 | Hora: 16:07:24 | Clave de Rastreo: BB2530866020323 Concepto del Pago: FC00376949 por (20,000.00) mxn | SANTANDER #014180655089201314 | Beneficiario GASNGO MEXICO SA DE CV Aut. | LOURDES ANABEL CORTES GUE | Recibo # 2530866020323</t>
  </si>
  <si>
    <t>Comisión SPEI | Referencia: 130523 | Clave de Rastreo: BB2530866020323</t>
  </si>
  <si>
    <t>IVA Comisión SPEI | Referencia: 130523 | Clave de Rastreo: BB2530866020323</t>
  </si>
  <si>
    <t>PUE</t>
  </si>
  <si>
    <t>DEPOSITO DE TERCERO/REFBNTC00190527 PD24050182 BMRCASH PINTURAS OSEL</t>
  </si>
  <si>
    <t>F7587 7588</t>
  </si>
  <si>
    <t>SPEI Recibido:
Institucion contraparte: BANORTE Ordenante: NACIONAL DE ALIMENTOS Y HELADOS SA DE CV Cuenta Ordenante: 072580006755589580
RFC Ordenante: NAH850320159
Referencia: 364535
Hora: 13:46:50
Clave de Rastreo: 42644264202405143061269058 Concepto del Pago: ARCA CONTINENTAL</t>
  </si>
  <si>
    <t>F7461</t>
  </si>
  <si>
    <t>ABONO TRANSFER MAGOTTEUX</t>
  </si>
  <si>
    <t>F7475 F7479</t>
  </si>
  <si>
    <t>Compra - Disposicion por POS por (426.89) mxn en COMER DE MANGUERAS | 14may2024 RFC CMA 010426KU0 Tarjeta 5161020002592329 | Recibo # 2299728032322</t>
  </si>
  <si>
    <t>Retiro por domiciliacion GM FINANCIAL DE MEXICO SA DE CV RefB[7185883] | por (62.85) mxn | Recibo # 6182727007008</t>
  </si>
  <si>
    <t>IVA Comisión SPEI | Referencia: 140524 | Clave de Rastreo: BB311483020738</t>
  </si>
  <si>
    <t>Comisión SPEI | Referencia: 140524 | Clave de Rastreo: BB311483020738</t>
  </si>
  <si>
    <t>SPEI Enviado: | Institucion Receptora: SANTANDER | Beneficiario: GASNGO MEXICO SA DE CV (Dato no verificado por esta institucion) | Cuenta Beneficiario: 014180655089201314 RFC Beneficiario: ND | Referencia: 140524 | Hora: 17:47:34 | Clave de Rastreo: BB311483020738 Concepto del Pago: FC00376949 por (10,000.00) mxn | SANTANDER #014180655089201314 | Beneficiario GASNGO MEXICO SA DE CV Aut. | Rafael Deveza Mendez | Recibo # 311483020738</t>
  </si>
  <si>
    <t>SPEI Recibido: | Institucion contraparte: SANTANDER Ordenante: CONSTRUCTORA INVERMEX SA DE CV Cuenta Ordenante: 014580655079790121  |  RFC Ordenante: CIN980312AX4 | Referencia: 5194438 | Hora: 15:48:48 | Clave de Rastreo: 20240514400140BET0000451944380 Concepto del Pago: TRASPASO ENTRE CUENTAS PROPIAS INVERMEX | Recibo # 154027727</t>
  </si>
  <si>
    <t>IVA Comisión SPEI | Referencia: 140524 | Clave de Rastreo: BB8928988018852</t>
  </si>
  <si>
    <t>Comisión SPEI | Referencia: 140524 | Clave de Rastreo: BB8928988018852</t>
  </si>
  <si>
    <t>SPEI Enviado: | Institucion Receptora: BANREGIO | Beneficiario: PLANOS Y PROYECTOS DELCO (Dato no verificado por esta institucion) | Cuenta Beneficiario: 058580094965800179 RFC Beneficiario: ND | Referencia: 140524 | Hora: 15:28:02 | Clave de Rastreo: BB8928988018852 Concepto del Pago: PAGO DE FACT por (87,000.00) mxn | BANREGIO #058580094965800179 | Beneficiario PLANOS Y PROYECTOS DELCO Aut. | LOURDES ANABEL CORTES GUE | Recibo # 8928988018852</t>
  </si>
  <si>
    <t>TEF RECIBIDO BANORTE/2866269906 072 0342420F-7573-7601-7608 L M TRANSPORTACIONES</t>
  </si>
  <si>
    <t>F7573 7601 7608</t>
  </si>
  <si>
    <t xml:space="preserve">PAGO CUENTA DE TERCERO/ 0039044032 
BNET 0154082176 LITECRETE SA DE CV 
</t>
  </si>
  <si>
    <t>F7612</t>
  </si>
  <si>
    <t>SPEI Enviado: | Hora: 11:29:32 por (10,358.00) mxn | BANREGIO #058580094965800179 | Beneficiario PLANOS Y PROYECTOS DELCO Aut. | LOURDES ANABEL CORTES GUE | Recibo # 314521020753</t>
  </si>
  <si>
    <t>Pago de Servicios por (7,085.00) mxn Tel.Celular-TELCEL TELCEL INVERMEX | 0404448582558 | reforma-15May2024 | Recibo # 691151018432</t>
  </si>
  <si>
    <t>SPEI Recibido: | Institucion contraparte: BBVA MEXICO Ordenante: SISFLEX, SA DE CV Cuenta Ordenante: 012580001965152319  |  RFC Ordenante: SIS960307217 | Referencia: 150524 | Hora: 16:07:02 | Clave de Rastreo: BNET01002405150034162843 Concepto del Pago: PAGO DE FACTURA | Recibo # 154182548</t>
  </si>
  <si>
    <t xml:space="preserve">F7453, 7496, 7500, 7506, 7511, 7512 </t>
  </si>
  <si>
    <t>F7572, F7628</t>
  </si>
  <si>
    <t>Compra - Disposicion por POS por (161.00) mxn en F AHORRO MTBS BONIFACI | 15may2024 RFC CFC 110121742 Tarjeta 5161020002592329 | Recibo # 2317735032322</t>
  </si>
  <si>
    <t>TEF Recibido por 2,000.00 mxn Paym Ref: 1500003409 BEmisor.SANTANDER Ordenante BARRY CALLEBAUT MEXICO S DE | Hora: 04:49:12 | Recibo # | 240513</t>
  </si>
  <si>
    <t>SPEI Enviado: | Hora: 22:54:48 por (1,125.00) mxn | SANTANDER #5579100131141176 | Beneficiario NAVA TORRES ALIS DENNISE Aut. | LOURDES ANABEL CORTES GUE | Recibo # 2280911018380</t>
  </si>
  <si>
    <t>SPEI Enviado: | Hora: 18:14:20 por (11,000.00) mxn | SANTANDER #014180655089201314 | Beneficiario GASNGO MEXICO SA DE CV Aut. | Rafael Deveza Mendez | Recibo # 616867020773</t>
  </si>
  <si>
    <t>RESTO F7232</t>
  </si>
  <si>
    <t>SPEI RECIBIDOBANORTE/0183447205 072  0150524PAGO OC  PREFAB</t>
  </si>
  <si>
    <t>Compra - Disposicion por POS por (2,389.60) mxn en REFAC JOMAR INT GP2 | 16may2024 RFC JIN 920318BL0 Tarjeta 5161020002592329 | Recibo # 2336015032322</t>
  </si>
  <si>
    <t>Compra - Disposicion por POS por (3,053.87) mxn en COMER DE MANGUERAS | 16may2024 RFC CMA 010426KU0 Tarjeta 5161020002592329 | Recibo # 2336014032322</t>
  </si>
  <si>
    <t>Compra - Disposicion por POS por (245.34) mxn en COMER DE MANGUERAS | 16may2024 RFC CMA 010426KU0 Tarjeta 5161020002592329 | Recibo # 2336013032322</t>
  </si>
  <si>
    <t>Compra - Disposicion por POS por (1,818.01) mxn en 5161020003513506 VIVA AEROBUS CIB Tarjeta Sub:0 Unit:0000000 Com:1621762 | Recibo # 2336012032322</t>
  </si>
  <si>
    <t>Compra - Disposicion por POS por (1,966.20) mxn en LA CAPITAL SELLAD MUND | 16may2024 RFC CSM 030620TJ2 Tarjeta 5161020002592329 | Recibo # 2336011032322</t>
  </si>
  <si>
    <t>IVA Comisión SPEI | Referencia: 160524 | Clave de Rastreo: BB696398020714</t>
  </si>
  <si>
    <t>Comisión SPEI | Referencia: 160524 | Clave de Rastreo: BB696398020714</t>
  </si>
  <si>
    <t>SPEI Enviado: | Institucion Receptora: SANTANDER | Beneficiario: GASNGO MEXICO SA DE CV (Dato no verificado por esta institucion) | Cuenta Beneficiario: 014180655089201314 RFC Beneficiario: ND | Referencia: 160524 | Hora: 17:52:30 | Clave de Rastreo: BB696398020714 Concepto del Pago: FC00376949 por (15,000.00) mxn | SANTANDER #014180655089201314 | Beneficiario GASNGO MEXICO SA DE CV Aut. | Rafael Deveza Mendez | Recibo # 696398020714</t>
  </si>
  <si>
    <t>SPEI Recibido: | Institucion contraparte: SANTANDER Ordenante: SSNL SERVICIOS SUSTENTABLES NL S DE RL D Cuenta Ordenante: 014580655092776148  |  RFC Ordenante: BNL020412HB8 | Referencia: 3161916 | Hora: 17:01:54 | Clave de Rastreo: 20240516400140BET0000431619160 Concepto del Pago: F7516 | Recibo # 154336973</t>
  </si>
  <si>
    <t>IVA Comisión SPEI | Referencia: 160524 | Clave de Rastreo: BB9071590020713</t>
  </si>
  <si>
    <t>Comisión SPEI | Referencia: 160524 | Clave de Rastreo: BB9071590020713</t>
  </si>
  <si>
    <t>SPEI Enviado: | Institucion Receptora: BANREGIO | Beneficiario: PLANOS Y PROYECTOS DELCO (Dato no verificado por esta institucion) | Cuenta Beneficiario: 058580094965800179 RFC Beneficiario: ND | Referencia: 160524 | Hora: 16:50:42 | Clave de Rastreo: BB9071590020713 Concepto del Pago: PAGO DE FACTURA por (21,000.00) mxn | BANREGIO #058580094965800179 | Beneficiario PLANOS Y PROYECTOS DELCO Aut. | LOURDES ANABEL CORTES GUE | Recibo # 9071590020713</t>
  </si>
  <si>
    <t>IVA Comisión SPEI | Referencia: 4726401 | Clave de Rastreo: BB312185020793</t>
  </si>
  <si>
    <t>Comisión SPEI | Referencia: 4726401 | Clave de Rastreo: BB312185020793</t>
  </si>
  <si>
    <t>SPEI Enviado: | Institucion Receptora: HSBC | Beneficiario: SECRETARIA DE FIANZAS Y TESORE (Dato no verificado por esta institucion) | Cuenta Beneficiario: 021180550300084609 RFC Beneficiario: ND | Referencia: 4726401 | Hora: 15:23:18 | Clave de Rastreo: BB312185020793 Concepto del Pago: 010000000000247264010542326206 por (7,258.00) mxn | HSBC #021180550300084609 | Beneficiario SECRETARIA DE FIANZAS Y TESORE Aut. | LOURDES ANABEL CORTES GUE | Recibo # 312185020793</t>
  </si>
  <si>
    <t>SPEI Recibido: | Institucion contraparte: BBVA MEXICO Ordenante: CONSTRUCTORA INVERME X SA DE CV Cuenta Ordenante: 012580001188248945  |  RFC Ordenante: CIN980312AX4 | Referencia: 160524 | Hora: 13:21:58 | Clave de Rastreo: BNET01002405160034381164 Concepto del Pago: TRASPASO ENTRE CUENTAS DE INVERMEX 2 | Recibo # 154295142</t>
  </si>
  <si>
    <t>IVA Comisión SPEI | Referencia: 5503 | Clave de Rastreo: BB311269020768</t>
  </si>
  <si>
    <t>Comisión SPEI | Referencia: 5503 | Clave de Rastreo: BB311269020768</t>
  </si>
  <si>
    <t>SPEI Enviado: | Institucion Receptora: HSBC | Beneficiario: PACCAR FINANCIAL MEXICO SA DE (Dato no verificado por esta institucion) | Cuenta Beneficiario: 021180550300076882 RFC Beneficiario: ND | Referencia: 5503 | Hora: 13:15:52 | Clave de Rastreo: BB311269020768 Concepto del Pago: 3170740025 por (65,063.59) mxn | HSBC #021180550300076882 | Beneficiario PACCAR FINANCIAL MEXICO SA DE Aut. | LOURDES ANABEL CORTES GUE | Recibo # 311269020768</t>
  </si>
  <si>
    <t>F7516</t>
  </si>
  <si>
    <t>SPEI Recibido:
Institucion contraparte: BBVA MEXICO Ordenante: VALVULAS DE CALIDAD DE MONTERREY SA DE Cuenta Ordenante: 012580001803396282
RFC Ordenante: VCM841019170
Referencia: 170524
Hora: 10:51:40
Clave de Rastreo: BNET01002405170034582053 Concepto del Pago: PGO FACTURAS VACAMSA
Recibo # 154406780</t>
  </si>
  <si>
    <t>SPEI Recibido:
Institucion contraparte: HSBC Ordenante: RYDER CAPITAL Cuenta Ordenante: 021180040640107963
RFC Ordenante: RCA940729470
Referencia: 4563369
Hora: 11:09:22
Clave de Rastreo: HSBC386987 Concepto del Pago: 14589
Recibo # 154410354</t>
  </si>
  <si>
    <t>F7503</t>
  </si>
  <si>
    <t xml:space="preserve">SPEI RECIBIDOBANORTE/0193442717 072 0170524PAGO FACTURA </t>
  </si>
  <si>
    <t xml:space="preserve">PAGO CUENTA DE TERCERO/ 4944380057 BNET 0113444147 Pago Retiro Arena </t>
  </si>
  <si>
    <t xml:space="preserve">SPEI RECIBIDOBANAMEX/0193994620 002 0007796PAGO METALIA MS </t>
  </si>
  <si>
    <t>SPEI RECIBIDOBANORTE/0192833809 072 0150524oc 711 Cot 53 SBQ</t>
  </si>
  <si>
    <t>F7649</t>
  </si>
  <si>
    <t>F7466, 7508</t>
  </si>
  <si>
    <t>IVA Comisión SPEI | Referencia: 150524 | Clave de Rastreo: BB5753243018692</t>
  </si>
  <si>
    <t>Comisión SPEI | Referencia: 150524 | Clave de Rastreo: BB5753243018692</t>
  </si>
  <si>
    <t>SPEI Enviado: | Institucion Receptora: SANTANDER | Beneficiario: JOSE RAFAEL DEVEZA MENDEZ (Dato no verificado por esta institucion) | Cuenta Beneficiario: 014813605623614558 RFC Beneficiario: ND | Referencia: 150524 | Hora: 11:28:12 | Clave de Rastreo: BB5753243018692 Concepto del Pago: DEVOLUCION DE PRESTAMO por (37,000.00) mxn | SANTANDER #014813605623614558 | Beneficiario JOSE RAFAEL DEVEZA MENDEZ Aut. | LOURDES ANABEL CORTES GUE | Recibo # 5753243018692</t>
  </si>
  <si>
    <t>Retiro de Recursos por (141,049.55) mxn para deposito en la cuenta 18 | -1 | Suc. bajioPago cuota obrero patronal Pago SIPARE TipoPago: | por BajioNet | PerPago:202404 | REF. RPatronal:Y7815312108 | Hora: 17:21:32 | Recibo # 120709023218</t>
  </si>
  <si>
    <t>SPEI Enviado: | Hora: 18:21:04 por (15,000.00) mxn | SANTANDER #014180655089201314 | Beneficiario GASNGO MEXICO SA DE CV Aut. | Rafael Deveza Mendez | Recibo # 2238559020453</t>
  </si>
  <si>
    <t>SPEI Enviado: | Hora: 19:02:14 por (1,966.20) mxn | BBVA MEXICO #012580001216612993 | Beneficiario MINDLINK SA DE CV Aut. | LOURDES ANABEL CORTES GUE | Recibo # 315918020798</t>
  </si>
  <si>
    <t>SPEI Enviado: | Hora: 19:27:22 por (7,010.00) mxn | BANAMEX #002580008777305574 | Beneficiario HOME DEPOT MEXICO S DE RL DE C Aut. | LOURDES ANABEL CORTES GUE | Recibo # 9110264020713</t>
  </si>
  <si>
    <t>SPEI Enviado: | Hora: 19:30:10 por (24,312.61) mxn | BANORTE #072580001540593184 | Beneficiario OPERADORA DE RELLENOS SANITARI Aut. | LOURDES ANABEL CORTES GUE | Recibo # 319191020738</t>
  </si>
  <si>
    <t>SPEI Enviado: | Hora: 19:31:38 por (2,494.00) mxn | SANTANDER #014580655039288220 | Beneficiario SERVIPROF DIGITAL S.A DE C.V. Aut. | LOURDES ANABEL CORTES GUE | Recibo # 320964020748</t>
  </si>
  <si>
    <t>SPEI Enviado: | Hora: 19:42:36 por (2,784.71) mxn | BANREGIO #058580050474900164 | Beneficiario JG FERRETERA SA DE CV Aut. | LOURDES ANABEL CORTES GUE | Recibo # 320994020748</t>
  </si>
  <si>
    <t>SPEI Enviado: | Hora: 19:45:48 por (15,922.18) mxn | BBVA MEXICO #012580001087719795 | Beneficiario COMERCIALIZADORA DE MANGUERAS Aut. | LOURDES ANABEL CORTES GUE | Recibo # 319234020738</t>
  </si>
  <si>
    <t>SPEI Enviado: | Hora: 19:49:22 por (3,433.60) mxn | BANORTE #072580003215468416 | Beneficiario GALVAN DOMINGO Aut. | LOURDES ANABEL CORTES GUE | Recibo # 5773020744</t>
  </si>
  <si>
    <t>SPEI Enviado: | Hora: 19:53:54 por (2,352.96) mxn | BANORTE #072580005328594042 | Beneficiario AUTOELECTRICA FIRO SA DE CV Aut. | LOURDES ANABEL CORTES GUE | Recibo # 316399020808</t>
  </si>
  <si>
    <t>SPEI Enviado: | Hora: 19:56:00 por (2,314.20) mxn | BANREGIO #058580408974000161 | Beneficiario TORRES ZUIGA ALMA DELIA Aut. | LOURDES ANABEL CORTES GUE | Recibo # 9111111020713</t>
  </si>
  <si>
    <t>SPEI Enviado: | Hora: 19:58:34 por (8,362.15) mxn | BANAMEX #002580430700006968 | Beneficiario ROSA ELVA MONTEMAYOR QUIROGA Aut. | LOURDES ANABEL CORTES GUE | Recibo # 2529475020333</t>
  </si>
  <si>
    <t>SPEI Enviado: | Hora: 20:04:32 por (17,121.60) mxn | BANORTE #072580005930123283 | Beneficiario RECICLAJES Y DESTILADOS MONTER Aut. | LOURDES ANABEL CORTES GUE | Recibo # 335357020718</t>
  </si>
  <si>
    <t>SPEI Enviado: | Hora: 20:32:12 por (3,000.00) mxn | SANTANDER #014849655025927676 | Beneficiario GASOLINERA LAS PALMAS SA DE CV Aut. | LOURDES ANABEL CORTES GUE | Recibo # 318344020733</t>
  </si>
  <si>
    <t>F7658</t>
  </si>
  <si>
    <t>F7645, 7651</t>
  </si>
  <si>
    <t>MONTAJES INDUSTRIALES P H</t>
  </si>
  <si>
    <t>SEIF Y RESPUESTA A EMERGENCIAS</t>
  </si>
  <si>
    <t>F7631</t>
  </si>
  <si>
    <t>Retiro de Recursos por (5,000.00) mxn para deposito en la cuenta 26365700 Cheqsi-1 | Suc. bolivar ABONO A FACT | A-11566 Aut. 309121 | GPO LOURDES ANABEL | Beneficiario | COMERCIALIZADORA NEHIRO DE CH | Hora: 17:10:24 | Recibo # 3775668020013</t>
  </si>
  <si>
    <t>Retiro de Recursos Pago de impuestos RFC | Pago Referenciado | Folio: 19435058383 por BajioNet | por (5,156.00) mxn |  REF. 042439I8170042363479 | Beneficiario | TESOFE INGRESOS FEDERALES REC | Hora: 17:03:58 | Recibo # 124815019435</t>
  </si>
  <si>
    <t>Retiro de Recursos Pago de impuestos RFC | Pago Referenciado | Folio: 19435058321 por BajioNet | por (54,581.00) mxn |  REF. 042439HT970042369428 | Beneficiario | TESOFE INGRESOS FEDERALES REC | Hora: 16:57:58 | Recibo # 124691019435</t>
  </si>
  <si>
    <t>SPEI Recibido: | Institucion contraparte: BANORTE Ordenante: TRANS-ENERGETICOS SA DE CV Cuenta Ordenante: 072580001430585642  |  RFC Ordenante: TES900806IS1 | Referencia: 200524 | Hora: 16:02:12 | Clave de Rastreo: 8846APR2202405203077522802 Concepto del Pago: 15266 | Recibo # 154744604</t>
  </si>
  <si>
    <t>IVA Comisión SPEI | Referencia: 200524 | Clave de Rastreo: BB2291986018380</t>
  </si>
  <si>
    <t>Comisión SPEI | Referencia: 200524 | Clave de Rastreo: BB2291986018380</t>
  </si>
  <si>
    <t>SPEI Enviado: | Institucion Receptora: BBVA MEXICO | Beneficiario: SYEGPS SA DE CV (Dato no verificado por esta institucion) | Cuenta Beneficiario: 012580001023438946 RFC Beneficiario: ND | Referencia: 200524 | Hora: 15:07:22 | Clave de Rastreo: BB2291986018380 Concepto del Pago: FACT 49951 | 51348 | 51357 por (4,626.10) mxn | BBVA MEXICO #012580001023438946 | Beneficiario SYEGPS SA DE CV Aut. | LOURDES ANABEL CORTES GUE | Recibo # 2291986018380</t>
  </si>
  <si>
    <t>IVA Comisión SPEI | Referencia: 20524 | Clave de Rastreo: BB2534767020333</t>
  </si>
  <si>
    <t>Comisión SPEI | Referencia: 20524 | Clave de Rastreo: BB2534767020333</t>
  </si>
  <si>
    <t>SPEI Enviado: | Institucion Receptora: BBVA MEXICO | Beneficiario: JOSE LUIS GONZALEZ CORREA (Dato no verificado por esta institucion) | Cuenta Beneficiario: 012580015048170288 RFC Beneficiario: ND | Referencia: 20524 | Hora: 15:03:28 | Clave de Rastreo: BB2534767020333 Concepto del Pago: RENTA por (42,899.98) mxn | BBVA MEXICO #012580015048170288 | Beneficiario JOSE LUIS GONZALEZ CORREA Aut. | LOURDES ANABEL CORTES GUE | Recibo # 2534767020333</t>
  </si>
  <si>
    <t>IVA Comisión SPEI | Referencia: 200524 | Clave de Rastreo: BB325651020753</t>
  </si>
  <si>
    <t>Comisión SPEI | Referencia: 200524 | Clave de Rastreo: BB325651020753</t>
  </si>
  <si>
    <t>SPEI Enviado: | Institucion Receptora: SANTANDER | Beneficiario: GASNGO MEXICO SA DE CV (Dato no verificado por esta institucion) | Cuenta Beneficiario: 014180655089201314 RFC Beneficiario: ND | Referencia: 200524 | Hora: 14:18:18 | Clave de Rastreo: BB325651020753 Concepto del Pago: FC00376949 por (25,000.00) mxn | SANTANDER #014180655089201314 | Beneficiario GASNGO MEXICO SA DE CV Aut. | LOURDES ANABEL CORTES GUE | Recibo # 325651020753</t>
  </si>
  <si>
    <t>SPEI Recibido: | Institucion contraparte: BBVA MEXICO Ordenante: TECNO MAIZ SA DE CV Cuenta Ordenante: 012580004497501260  |  RFC Ordenante: TMA81021651A | Referencia: 505 | Hora: 10:42:16 | Clave de Rastreo: CIE-0100240520515665 Concepto del Pago: 665050000034952024001 | Recibo # 154685903</t>
  </si>
  <si>
    <t>Compra - Disposicion por POS por (1,829.82) mxn en 5161020003513506 VIVA AEROBUS CIB Tarjeta Sub:0 Unit:0000000 Com:1621762 | Recibo # 2394202032322</t>
  </si>
  <si>
    <t>Compra - Disposicion por POS por (2,138.08) mxn en 5161020003513506 VIVA AEROBUS CIB Tarjeta Sub:0 Unit:0000000 Com:1621762 | Recibo # 2394201032322</t>
  </si>
  <si>
    <t>Compra - Disposicion por POS por (1,085.70) mxn en MPIO DE GUADALUPE N L | 18may2024 RFC MGN 770101TZA Tarjeta 5161020001670530 | Recibo # 2375324032322</t>
  </si>
  <si>
    <t>Compra - Disposicion por POS por (1,376.92) mxn en 5161020001670530 SERV ASPEL COM Tarjeta Sub:0 Unit:9033804 Com:9033804 | Recibo # 2375323032322</t>
  </si>
  <si>
    <t>F7480, 7481, 7482, 7504, 7509</t>
  </si>
  <si>
    <t xml:space="preserve">SPEI RECIBIDOSANTANDER/0107882525 014 
9834934TRANSFERENCIA A CONSTRUCTORA
</t>
  </si>
  <si>
    <t>DEP.CHEQUES DE OTRO BANCO FORTACERO</t>
  </si>
  <si>
    <t>ALEJANDRA ALONSO</t>
  </si>
  <si>
    <t>F7656</t>
  </si>
  <si>
    <t>Retiro por domiciliacion GM FINANCIAL DE MEXICO SA DE CV RefB[9701923] | por (7,519.90) mxn | Recibo # 6206895007008</t>
  </si>
  <si>
    <t>IVA Comisión SPEI | Referencia: 210524 | Clave de Rastreo: BB318558020778</t>
  </si>
  <si>
    <t>Comisión SPEI | Referencia: 210524 | Clave de Rastreo: BB318558020778</t>
  </si>
  <si>
    <t>SPEI Enviado: | Institucion Receptora: SANTANDER | Beneficiario: GASNGO MEXICO SA DE CV (Dato no verificado por esta institucion) | Cuenta Beneficiario: 014180655089201314 RFC Beneficiario: ND | Referencia: 210524 | Hora: 17:53:38 | Clave de Rastreo: BB318558020778 Concepto del Pago: FC00376949 por (15,000.00) mxn | SANTANDER #014180655089201314 | Beneficiario GASNGO MEXICO SA DE CV Aut. | Rafael Deveza Mendez | Recibo # 318558020778</t>
  </si>
  <si>
    <t>IVA Comisión SPEI | Referencia: 210524 | Clave de Rastreo: BB639511020773</t>
  </si>
  <si>
    <t>Comisión SPEI | Referencia: 210524 | Clave de Rastreo: BB639511020773</t>
  </si>
  <si>
    <t>SPEI Enviado: | Institucion Receptora: SANTANDER | Beneficiario: JOSE RAFAEL DEVEZA MENDEZ (Dato no verificado por esta institucion) | Cuenta Beneficiario: 014813605623614558 RFC Beneficiario: ND | Referencia: 210524 | Hora: 16:51:46 | Clave de Rastreo: BB639511020773 Concepto del Pago: DEVOLUCION DE PRESTAMO por (25,000.00) mxn | SANTANDER #014813605623614558 | Beneficiario JOSE RAFAEL DEVEZA MENDEZ Aut. | LOURDES ANABEL CORTES GUE | Recibo # 639511020773</t>
  </si>
  <si>
    <t>IVA Comisión SPEI | Referencia: 210524 | Clave de Rastreo: BB328359020753</t>
  </si>
  <si>
    <t>Comisión SPEI | Referencia: 210524 | Clave de Rastreo: BB328359020753</t>
  </si>
  <si>
    <t>SPEI Enviado: | Institucion Receptora: BBVA MEXICO | Beneficiario: SOSA MONTERO IGNACIO (Dato no verificado por esta institucion) | Cuenta Beneficiario: 012905004736690336 RFC Beneficiario: ND | Referencia: 210524 | Hora: 16:05:38 | Clave de Rastreo: BB328359020753 Concepto del Pago: PAGO por (3,480.00) mxn | BBVA MEXICO #012905004736690336 | Beneficiario SOSA MONTERO IGNACIO Aut. | LOURDES ANABEL CORTES GUE | Recibo # 328359020753</t>
  </si>
  <si>
    <t>IVA Comisión SPEI | Referencia: 210524 | Clave de Rastreo: BB2295199018376</t>
  </si>
  <si>
    <t>Comisión SPEI | Referencia: 210524 | Clave de Rastreo: BB2295199018376</t>
  </si>
  <si>
    <t>SPEI Enviado: | Institucion Receptora: BANORTE | Beneficiario: OPERADORA DE RELLENOS SANITARI (Dato no verificado por esta institucion) | Cuenta Beneficiario: 072580001540593184 RFC Beneficiario: ND | Referencia: 210524 | Hora: 09:23:54 | Clave de Rastreo: BB2295199018376 Concepto del Pago: FACT. 12237, 12256, 12290 por (32,047.79) mxn | BANORTE #072580001540593184 | Beneficiario OPERADORA DE RELLENOS SANITARI Aut. | Rafael Deveza Mendez | Recibo # 2295199018376</t>
  </si>
  <si>
    <t>Compra - Disposicion por POS por (384.54) mxn en ARMANDO LOZANO PAULIN | 20may2024 RFC CMA 991026JYA Tarjeta 5161020002592329 | Recibo # 2415645032322</t>
  </si>
  <si>
    <t>F7681</t>
  </si>
  <si>
    <t>F7566, 7593, 7602</t>
  </si>
  <si>
    <t>Retiro de Recursos por (20,000.00) mxn para deposito en la cuenta 16643561 Cheqsi-1 | Suc. snagust TRASPASO ENTRE CUENTRAS PROPIAS Aut. 219762 | GPO LOURDES ANABEL | Beneficiario | CONSTRUCTORA INVERMEX SA DE C | Hora: 12:12:32 | Recibo # 1832280020083</t>
  </si>
  <si>
    <t>SPEI Recibido: | Institucion contraparte: BANORTE Ordenante: ARRENDADORA Y FACTOR BANORTE SA DE CV SO Cuenta Ordenante: 072580001611062243  |  RFC Ordenante: ISS041206V82 | Referencia: 58071 | Hora: 10:29:00 | Clave de Rastreo: 8846APR1202405223080923286 Concepto del Pago: Pago SPEI 14002258071 | Recibo # 154917433</t>
  </si>
  <si>
    <t>SPEI Recibido: | Institucion contraparte: HSBC Ordenante: OMA VYNMSA AERO INDUSTRIAL PARK Cuenta Ordenante: 021580040558274229  |  RFC Ordenante: OVA121126C79 | Referencia: 3 | Hora: 14:01:36 | Clave de Rastreo: HSBCPGMD2205241401320000959706 Concepto del Pago: OMA OMAV | Recibo # 154950993</t>
  </si>
  <si>
    <t>Entrega de Recursos por 20,000.00 mxn de la cuenta 14350722 Cheqsi-1 Suc. snagust TRASPASO ENTRE CUENTRAS PROPIAS | Ordenante | CONSTRUCTORA INVERMEX SA DE C | Hora: 12:12:32 | Recibo # 1832281020083</t>
  </si>
  <si>
    <t>SPEI Enviado: | Hora: 09:09:28 por (3,000.00) mxn | SANTANDER #014849655025927676 | Beneficiario GASOLINERA LAS PALMAS SA DE CV Aut. | LOURDES ANABEL CORTES GUE | Recibo # 9049324018852</t>
  </si>
  <si>
    <t>SPEI Enviado: | Hora: 09:07:26 por (3,480.00) mxn | BBVA MEXICO #012905004736690336 | Beneficiario SOSA MONTERO IGNACIO Aut. | LOURDES ANABEL CORTES GUE | Recibo # 9184814020713</t>
  </si>
  <si>
    <t>F7683</t>
  </si>
  <si>
    <t>F7616</t>
  </si>
  <si>
    <t>IVA Comisión SPEI | Referencia: 9061042 | Clave de Rastreo: BB9061042018852</t>
  </si>
  <si>
    <t>Comisión SPEI | Referencia: 9061042 | Clave de Rastreo: BB9061042018852</t>
  </si>
  <si>
    <t>SPEI Enviado: | Institucion Receptora: BANORTE | Beneficiario: LOPEZ WALLE EDUARDO (Dato no verificado por esta institucion) | Cuenta Beneficiario: 072580010564302766 RFC Beneficiario: ND | Referencia: 9061042 | Hora: 16:52:02 | Clave de Rastreo: BB9061042018852 Concepto del Pago: PAGO MYO por (15,612.50) mxn | BANORTE #072580010564302766 | Beneficiario LOPEZ WALLE EDUARDO Aut. | LOURDES ANABEL CORTES GUE | Recibo # 9061042018852</t>
  </si>
  <si>
    <t>IVA Comisión SPEI | Referencia: 9197887 | Clave de Rastreo: BB9197887020713</t>
  </si>
  <si>
    <t>Comisión SPEI | Referencia: 9197887 | Clave de Rastreo: BB9197887020713</t>
  </si>
  <si>
    <t>SPEI Enviado: | Institucion Receptora: BANAMEX | Beneficiario: KARINA FLORES SAN VICENTE (Dato no verificado por esta institucion) | Cuenta Beneficiario: 002813701125931852 RFC Beneficiario: ND | Referencia: 9197887 | Hora: 16:49:30 | Clave de Rastreo: BB9197887020713 Concepto del Pago: PAGO por (7,500.00) mxn | BANAMEX #002813701125931852 | Beneficiario KARINA FLORES SAN VICENTE Aut. | LOURDES ANABEL CORTES GUE | Recibo # 9197887020713</t>
  </si>
  <si>
    <t>SPEI Recibido: | Institucion contraparte: BANAMEX Ordenante: OMNIBUS DE MEXICO SA CV Cuenta Ordenante: 002180049153371264  |  RFC Ordenante: OME561118AA8 | Referencia: 18445 | Hora: 16:12:22 | Clave de Rastreo: 085901620082714342 Concepto del Pago: 1500018445 | Recibo # 154973502</t>
  </si>
  <si>
    <t>F7637</t>
  </si>
  <si>
    <t>SPEI Recibido: | Institucion contraparte: BANAMEX Ordenante: EFFEM MEXICO INC Y COMPA@IA S EN N Cuenta Ordenante: 002180002316310038  |  RFC Ordenante: EME940318NI5 | Referencia: 65066 | Hora: 03:31:24 | Clave de Rastreo: 18FA4CA615DA526C Concepto del Pago: EFFEM MEXICO INC Y COMPA@IA S EN NC DE C | Recibo # 155006848</t>
  </si>
  <si>
    <t>SPEI Recibido: | Institucion contraparte: BANAMEX Ordenante: E FACTOR DIEZ SAPI DE CV SOFOM ENR Cuenta Ordenante: 002580008778046311  |  RFC Ordenante: FDI0906152A1 | Referencia: 935056 | Hora: 17:14:30 | Clave de Rastreo: 18FA29588A0F4638 Concepto del Pago: D92D296739D6 | Recibo # 154982489</t>
  </si>
  <si>
    <t>IVA Comisión SPEI | Referencia: 220524 | Clave de Rastreo: BB9061291018852</t>
  </si>
  <si>
    <t>Comisión SPEI | Referencia: 220524 | Clave de Rastreo: BB9061291018852</t>
  </si>
  <si>
    <t>SPEI Enviado: | Institucion Receptora: BANORTE | Beneficiario: IDEALEASE ORIENTE (Dato no verificado por esta institucion) | Cuenta Beneficiario: 072813005351504103 RFC Beneficiario: ND | Referencia: 220524 | Hora: 17:00:40 | Clave de Rastreo: BB9061291018852 Concepto del Pago: IMT032646 | IMT032671 por (38,330.31) mxn | BANORTE #072813005351504103 | Beneficiario IDEALEASE ORIENTE Aut. | LOURDES ANABEL CORTES GUE | Recibo # 9061291018852</t>
  </si>
  <si>
    <t>F7445</t>
  </si>
  <si>
    <t>F7430, 7540, 7632</t>
  </si>
  <si>
    <t>Compra - Disposicion por POS por (5,376.60) mxn en SERV AGUA DRENA MTY | 22may2024 RFC SAD 560528572 Tarjeta 5161020002592329 | Recibo # 2455133032322</t>
  </si>
  <si>
    <t>Compra - Disposicion por POS por (3,106.78) mxn en COMER DE MANGUERAS | 22may2024 RFC CMA 010426KU0 Tarjeta 5161020002592329 | Recibo # 2455134032322</t>
  </si>
  <si>
    <t>Compra - Disposicion por POS por (13,333.04) mxn en DIESEL INTERNATIONAL | 22may2024 RFC SIPR640821M37 Tarjeta 5161020002592329 | Recibo # 2455135032322</t>
  </si>
  <si>
    <t>Compra - Disposicion por POS por (104.33) mxn en CASA HECTOR PALACIOS | 22may2024 RFC CHP 990915R17 Tarjeta 5161020002592329 | Recibo # 2455136032322</t>
  </si>
  <si>
    <t>SPEI Recibido: | Institucion contraparte: SANTANDER Ordenante: BACHOCO SA DE CV Cuenta Ordenante: 014215511290358926  |  RFC Ordenante: BAC800208B25 | Referencia: 30 | Hora: 10:37:02 | Clave de Rastreo: 20240523400140HDH0000497375180 Concepto del Pago: 1500388329 | Recibo # 155029137</t>
  </si>
  <si>
    <t>SPEI Enviado: | Hora: 11:13:24 por (62,317.23) mxn | HSBC #021180550300076882 | Beneficiario PACCAR FINANCIAL MEXICO SA DE Aut. | LOURDES ANABEL CORTES GUE | Recibo # 3096320018532</t>
  </si>
  <si>
    <t>SPEI Enviado: | Hora: 11:19:00 por (1,972.00) mxn | BANAMEX #002813012978977529 | Beneficiario EMMANUEL CAZARES VIDAL Aut. | LOURDES ANABEL CORTES GUE | Recibo # 9068581018852</t>
  </si>
  <si>
    <t>F7299 F7335</t>
  </si>
  <si>
    <t>SPEI Recibido: | Institucion contraparte: BBVA MEXICO Ordenante: ALEN DEL NORTE SA DE CV Cuenta Ordenante: 012580004468897437  |  RFC Ordenante: ANX940223JQ0 | Referencia: 230524 | Hora: 14:21:26 | Clave de Rastreo: 002601002405230000067623 Concepto del Pago: 0020013707CONSTRUCTORA INVERME | Recibo # 155068080</t>
  </si>
  <si>
    <t>SPEI Recibido: | Institucion contraparte: SANTANDER Ordenante: NORTH POLE STAR S DE RL DE CV Cuenta Ordenante: 014580655026120757  |  RFC Ordenante: NPS100223L88 | Referencia: 528028 | Hora: 14:07:10 | Clave de Rastreo: 20240523400140BET0000405280280 Concepto del Pago: P01621 | Recibo # 155065454</t>
  </si>
  <si>
    <t>SPEI Recibido: | Institucion contraparte: SCOTIABANK Ordenante: ARCELORMITTAL TUBULAR PRODUCTS Cuenta Ordenante: 044580145061577939  |  RFC Ordenante: ATP991015NQ3 | Referencia: 4968520 | Hora: 12:00:48 | Clave de Rastreo: 2024052340044DISP0000000019098 Concepto del Pago: PAGO A PROVEEDOR ARCELORMITTAL MONTERREY | Recibo # 155042627</t>
  </si>
  <si>
    <t>F7298, F7372, F7472</t>
  </si>
  <si>
    <t>F7471</t>
  </si>
  <si>
    <t>F7403</t>
  </si>
  <si>
    <t>SPEI Recibido: | Institucion contraparte: BANAMEX Ordenante: BRIDGESTONE NEUMATICOS DE MONTERRE Cuenta Ordenante: 002580000101560093  |  RFC Ordenante: BNM050223SV9 | Referencia: 24648 | Hora: 17:19:22 | Clave de Rastreo: 18FA7C0402576038 Concepto del Pago: BRIDGESTONE NEUMATICOS DE MONTERREY SA D | Recibo # 155097470</t>
  </si>
  <si>
    <t>SPEI Enviado: | Hora: 17:00:00 por (280,000.00) mxn | STP #646180204200022667 | Beneficiario ESTRASBURG RIC SA DE CV Aut. | LOURDES ANABEL CORTES GUE | Recibo # 9219671020713</t>
  </si>
  <si>
    <t>SPEI Enviado: | Hora: 16:34:58 por (14,000.00) mxn | SANTANDER #014180655089201314 | Beneficiario GASNGO MEXICO SA DE CV Aut. | LOURDES ANABEL CORTES GUE | Recibo # 2254221020513</t>
  </si>
  <si>
    <t>F7412</t>
  </si>
  <si>
    <t>Compra - Disposicion por POS por (2,096.70) mxn en TRACTO REF ALLENDE I | 23may2024 RFC TRA 9001086M0 Tarjeta 5161020002592329 | Recibo # 2472917032322</t>
  </si>
  <si>
    <t>Compra - Disposicion por POS por (5,960.00) mxn en HOTEL SAFI CENTRO C1 | 23may2024 RFC DOP 091111C81 Tarjeta 5161020003513506 | Recibo # 2472918032322</t>
  </si>
  <si>
    <t>Compra - Disposicion por POS por (829.44) mxn en CENT MANGUERAS Y ACCES | 23may2024 RFC CMA 991026JYA Tarjeta 5161020002592329 | Recibo # 2472919032322</t>
  </si>
  <si>
    <t>SPEI Recibido: | Institucion contraparte: BANORTE Ordenante: VALVULAS DE CALIDAD DE MONTERREY SA DE C Cuenta Ordenante: 072580002650084537  |  RFC Ordenante: VCM841019170 | Referencia: 240524 | Hora: 09:05:44 | Clave de Rastreo: 8846APR2202405243085226872 Concepto del Pago: PAGO FACTURA 7618 | Recibo # 155136010</t>
  </si>
  <si>
    <t>SPEI Recibido: | Institucion contraparte: BBVA MEXICO Ordenante: RED RECOLECTOR,SA DE CV Cuenta Ordenante: 012580004543763318  |  RFC Ordenante: RRE9712222V9 | Referencia: 1106094 | Hora: 11:06:08 | Clave de Rastreo: CIE-0100240524257198 Concepto del Pago: CONSTRUCTORA INVERMEX SA DE CV | Q02 | Recibo # 155156773</t>
  </si>
  <si>
    <t>SPEI Recibido: | Institucion contraparte: HSBC Ordenante: RYDER CAPITAL Cuenta Ordenante: 021180040640107963  |  RFC Ordenante: RCA940729470 | Referencia: 1660469 | Hora: 11:09:12 | Clave de Rastreo: HSBC349518 Concepto del Pago: 15249 | Recibo # 155157505</t>
  </si>
  <si>
    <t>SPEI Recibido: | Institucion contraparte: BBVA MEXICO Ordenante: CONSTRUCTORA INVERME X SA DE CV Cuenta Ordenante: 012580001188248945  |  RFC Ordenante: CIN980312AX4 | Referencia: 240523 | Hora: 11:15:06 | Clave de Rastreo: BNET01002405240036045259 Concepto del Pago: TRASPASO ENTRE CUENTAS PROPIAS INV2 | Recibo # 155158753</t>
  </si>
  <si>
    <t>SPEI Enviado: | Hora: 11:26:36 por (120,000.00) mxn | BANREGIO #058580094965800179 | Beneficiario PLANOS Y PROYECTOS DELCO Aut. | LOURDES ANABEL CORTES GUE | Recibo # 326772020798</t>
  </si>
  <si>
    <t>SPEI Enviado: | Hora: 12:40:52 por (2,337.40) mxn | SANTANDER #014580920012072780 | Beneficiario FOCA EQUIPOS CONTRA INCENDIOS Aut. | LOURDES ANABEL CORTES GUE | Recibo # 9236537020713</t>
  </si>
  <si>
    <t>SPEI Enviado: | Hora: 13:00:22 por (23,698.80) mxn | BANORTE #072580005930123283 | Beneficiario RECICLAJES Y DESTILADOS MONTER Aut. | LOURDES ANABEL CORTES GUE | Recibo # 327229020798</t>
  </si>
  <si>
    <t>TEF RECIBIDO BANORTE/2873708762 072 0454465Pago Facturas KANDELIUM</t>
  </si>
  <si>
    <t>F7485</t>
  </si>
  <si>
    <t>F7618</t>
  </si>
  <si>
    <t>F7448</t>
  </si>
  <si>
    <t>F7525, 7526, 7538, 7553, 7577</t>
  </si>
  <si>
    <t>F7149, 7521</t>
  </si>
  <si>
    <t>F7609 F 7625</t>
  </si>
  <si>
    <t>SPEI Enviado: | Institucion Receptora: SANTANDER | Beneficiario: GASNGO MEXICO SA DE CV (Dato no verificado por esta institucion) | Cuenta Beneficiario: 014180655089201314 RFC Beneficiario: ND | Referencia: 240524 | Hora: 16:00:42 | Clave de Rastreo: BB3137434018372 Concepto del Pago: FC00376949 por (8,000.00) mxn | SANTANDER #014180655089201314 | Beneficiario GASNGO MEXICO SA DE CV Aut. | LOURDES ANABEL CORTES GUE | Recibo # 3137434018372</t>
  </si>
  <si>
    <t>Comisión SPEI | Referencia: 240524 | Clave de Rastreo: BB3137434018372</t>
  </si>
  <si>
    <t>IVA Comisión SPEI | Referencia: 240524 | Clave de Rastreo: BB3137434018372</t>
  </si>
  <si>
    <t>Compra - Disposicion por POS por (7,741.72) mxn en PAISA LLANTAS CUAUHTEM | 24may2024 RFC PAI 760518AX5 Tarjeta 5161020002057265 | Recibo # 2490832032322</t>
  </si>
  <si>
    <t>SPEI Enviado: | Hora: 12:26:12 por (12,760.00) mxn | BANREGIO #058580409573400187 | Beneficiario RODRIGUEZ RAMIREZ MANUEL Aut. | LOURDES ANABEL CORTES GUE | Recibo # 349399020718</t>
  </si>
  <si>
    <t>Compra - Disposicion por POS por (8,480.40) mxn en HOTEL SAFI VALLE C1 | 25may2024 RFC DOP 091111C81 Tarjeta 5161020003513506 | Recibo # 2508364032322</t>
  </si>
  <si>
    <t>Compra - Disposicion por POS por (4,264.99) mxn en SAMS MTY ALEMAN | 25may2024 RFC NWM 9709244W4 Tarjeta 5161020002592329 | Recibo # 2508365032322</t>
  </si>
  <si>
    <t>Compra - Disposicion por POS por (144.22) mxn en CASA HECTOR PALACIOS | 25may2024 RFC CHP 990915R17 Tarjeta 5161020002592329 | Recibo # 2508366032322</t>
  </si>
  <si>
    <t>Compra - Disposicion por POS por (107.00) mxn en SAMS MTY ALEMAN | 25may2024 RFC NWM 9709244W4 Tarjeta 5161020002592329 | Recibo # 2508367032322</t>
  </si>
  <si>
    <t>Compra - Disposicion por POS por (1,201.18) mxn en CASA HECTOR PALACIOS | 26may2024 RFC CHP 990915R17 Tarjeta 5161020002592329 | Recibo # 2526206032322</t>
  </si>
  <si>
    <t>SPEI Recibido: | Institucion contraparte: BBVA MEXICO Ordenante: TECNO MAIZ SA DE CV Cuenta Ordenante: 012580004497501260  |  RFC Ordenante: TMA81021651A | Referencia: 506 | Hora: 09:32:36 | Clave de Rastreo: CIE-0100240527519636 Concepto del Pago: 665050000038572024001 | Recibo # 155415719</t>
  </si>
  <si>
    <t>SPEI Enviado: | Hora: 10:32:26 por (25,000.00) mxn | SANTANDER #014180655089201314 | Beneficiario GASNGO MEXICO SA DE CV Aut. | LOURDES ANABEL CORTES GUE | Recibo # 5804348018692</t>
  </si>
  <si>
    <t>F7535</t>
  </si>
  <si>
    <t>PAGO CUENTA DE TERCERO/ 0030290014 BNET 0112526212 PAGO DE FACTURA  MONTAJES INDUSTRIALES PH</t>
  </si>
  <si>
    <t>DEP.CHEQUES DE OTRO BANCO/0001207 MAY24 13:28 MEXICO DESARROLLO DE ESTABULADAS</t>
  </si>
  <si>
    <t xml:space="preserve">SITH200INV7537/955929260033550 ARTIGRAF SA DE CV 1760300 </t>
  </si>
  <si>
    <t>SPEI RECIBIDOBANAMEX/0129703986 002 0007701DESAZOLVE DE FOSA SEPTICA  OLEOALIMENTOS</t>
  </si>
  <si>
    <t>PAGO CUENTA DE TERCERO/ 0053540016 BNET 0112526212 PAGO DE FACTURA PAGO DE FACTURA MONTAJES INDUSTRIALES PH</t>
  </si>
  <si>
    <t>F7701</t>
  </si>
  <si>
    <t>F7706</t>
  </si>
  <si>
    <t>F7514</t>
  </si>
  <si>
    <t>F7537</t>
  </si>
  <si>
    <t>SPEI RECIBIDO BANREGIO FAC 7619</t>
  </si>
  <si>
    <t>F7719</t>
  </si>
  <si>
    <t>F7619</t>
  </si>
  <si>
    <t>F7515 F7581</t>
  </si>
  <si>
    <t>SPEI Recibido: | Institucion contraparte: BANAMEX Ordenante: E FACTOR DIEZ SAPI DE CV SOFOM ENR Cuenta Ordenante: 002580008778046311  |  RFC Ordenante: FDI0906152A1 | Referencia: 985299 | Hora: 17:10:00 | Clave de Rastreo: 18FC1779A251C43F Concepto del Pago: D50EA184A791 | Recibo # 155615571</t>
  </si>
  <si>
    <t>SPEI Recibido: | Institucion contraparte: BBVA MEXICO Ordenante: QUIMOBASICOS SA DE C V Cuenta Ordenante: 012580004450912252  |  RFC Ordenante: QUI840503NX8 | Referencia: 280524 | Hora: 17:29:52 | Clave de Rastreo: 002601002405280000803269 Concepto del Pago: PAGO QUIMO | Recibo # 155618433</t>
  </si>
  <si>
    <t>SPEI Enviado: | Hora: 18:23:36 por (17,000.00) mxn | SANTANDER #014180655089201314 | Beneficiario GASNGO MEXICO SA DE CV Aut. | Rafael Deveza Mendez | Recibo # 334296020763</t>
  </si>
  <si>
    <t>SPEI Recibido: | Institucion contraparte: SANTANDER Ordenante: CONSTRUCTORA INVERMEX SA DE CV Cuenta Ordenante: 014580655079790121  |  RFC Ordenante: CIN980312AX4 | Referencia: 3800566 | Hora: 19:38:02 | Clave de Rastreo: 20240528400140BET0000438005660 Concepto del Pago: TRASPASO ENTRE CUENTAS PROPIAS DE INV2 | Recibo # 155630988</t>
  </si>
  <si>
    <t>F7554</t>
  </si>
  <si>
    <t>TEF RECIBIDO BANORTE/2875837053 072 0506357f-7622-7648  LM TRANSPORTACIONES</t>
  </si>
  <si>
    <t>F7622 7648</t>
  </si>
  <si>
    <t>SPEI Enviado: | Hora: 10:18:24 por (26,848.12) mxn | BANORTE #072813005351504103 | Beneficiario IDEALEASE ORIENTE Aut. | LOURDES ANABEL CORTES GUE | Recibo # 3145262018372</t>
  </si>
  <si>
    <t>SPEI Enviado: | Hora: 12:48:32 por (3,000.00) mxn | SANTANDER #014849655025927676 | Beneficiario GASOLINERA LAS PALMAS SA DE CV Aut. | LOURDES ANABEL CORTES GUE | Recibo # 9325612020713</t>
  </si>
  <si>
    <t>SPEI Recibido: | Institucion contraparte: BBVA MEXICO Ordenante: RECICLADORA INDUSTRI AL DE ACUMULADORES Cuenta Ordenante: 012580001421344700  |  RFC Ordenante: RIA031111IP9 | Referencia: 2926026 | Hora: 12:55:06 | Clave de Rastreo: H2HS01002405290000926026 Concepto del Pago: 1500001892 | 0000000 | Recibo # 155690493</t>
  </si>
  <si>
    <t>SPEI Enviado: | Hora: 13:06:00 por (200,000.00) mxn | STP #646180204200022667 | Beneficiario ESTRASBURG RIC SA DE CV Aut. | LOURDES ANABEL CORTES GUE | Recibo # 335506020763</t>
  </si>
  <si>
    <t>SPEI Recibido: | Institucion contraparte: BANORTE Ordenante: ARRENDADORA Y FACTOR BANORTE SA DE CV SO Cuenta Ordenante: 072580001611062243  |  RFC Ordenante: ISS041206V82 | Referencia: 58071 | Hora: 09:22:26 | Clave de Rastreo: 8846APR2202405293096118567 Concepto del Pago: Pago SPEI 14020158071 | Recibo # 155656317</t>
  </si>
  <si>
    <t>F7158</t>
  </si>
  <si>
    <t>SPEI RECIBIDOBANORTE/0138378253 072 0001124FAC 7691 SPRAYLAB</t>
  </si>
  <si>
    <t>F7691</t>
  </si>
  <si>
    <t>F7589 F7591 F7590 F7672 F7699</t>
  </si>
  <si>
    <t xml:space="preserve">SPEI RECIBIDOBBASE/0143300265 145 77536834,524.00 </t>
  </si>
  <si>
    <t>F7690</t>
  </si>
  <si>
    <t>SPEI Enviado: | Hora: 18:24:28 por (6,000.00) mxn | SANTANDER #014180655089201314 | Beneficiario GASNGO MEXICO SA DE CV Aut. | Rafael Deveza Mendez | Recibo # 9338449020713</t>
  </si>
  <si>
    <t>Compra - Disposicion por POS por (1,201.18) mxn en CASA HECTOR PALACIOS | 29may2024 RFC CHP 990915R17 Tarjeta 5161020002592329 | Recibo # 2582789032322</t>
  </si>
  <si>
    <t>SPEI Enviado: | Hora: 15:15:52 por (159,000.00) mxn | BANREGIO #058580094965800179 | Beneficiario PLANOS Y PROYECTOS DELCO Aut. | LOURDES ANABEL CORTES GUE | Recibo # 2310209018380</t>
  </si>
  <si>
    <t>SPEI Enviado: | Hora: 15:26:04 por (200,000.00) mxn | STP #646180204200022667 | Beneficiario ESTRASBURG RIC SA DE CV Aut. | LOURDES ANABEL CORTES GUE | Recibo # 345922020758</t>
  </si>
  <si>
    <t>SPEI Recibido: | Institucion contraparte: BANORTE Ordenante: RELEVANCIA MOTRIZ SA DE CV Cuenta Ordenante: 072580002955065620  |  RFC Ordenante: RMO150624FJ4 | Referencia: 103635 | Hora: 16:53:46 | Clave de Rastreo: 42644264202405303100785220 Concepto del Pago: INV7457 | Recibo # 155901033</t>
  </si>
  <si>
    <t>SPEI Recibido: | Institucion contraparte: BBVA MEXICO Ordenante: SISFLEX, SA DE CV Cuenta Ordenante: 012580001965152319  |  RFC Ordenante: SIS960307217 | Referencia: 300524 | Hora: 17:19:20 | Clave de Rastreo: BNET01002405300037581242 Concepto del Pago: PAGO DE FACTS | Recibo # 155906945</t>
  </si>
  <si>
    <t xml:space="preserve">DEP.CHEQUES DE OTRO BANCO MAY30 12:57 MEXICO </t>
  </si>
  <si>
    <t>F7345 7410 7501 7532 7571 7611 7642 7665</t>
  </si>
  <si>
    <t xml:space="preserve">PAGO CUENTA DE TERCERO/ 0043056015 BNET 0112526212 PAGO DE FACTURA </t>
  </si>
  <si>
    <t>F7457</t>
  </si>
  <si>
    <t>7518, 7528,  7542, 7552, 7555, 7558, 7567</t>
  </si>
  <si>
    <t>TEF RECIBIDO BANORTE/2881650004 072 0550954Pago Facturas  KANDELIUM</t>
  </si>
  <si>
    <t>SPEI Enviado: | Hora: 18:06:50 por (3,000.00) mxn | SANTANDER #014180655089201314 | Beneficiario GASNGO MEXICO SA DE CV Aut. | LOURDES ANABEL CORTES GUE | Recibo # 9367345020713</t>
  </si>
  <si>
    <t>Retiro por domiciliacion GM FINANCIAL DE MEXICO SA DE CV RefB[3662375] | por (17,871.25) mxn | Recibo # 6230590007008</t>
  </si>
  <si>
    <t>Compra - Disposicion por POS por (71.08) mxn en REFAC JOMAR INT GP2 | 30may2024 RFC JIN 920318BL0 Tarjeta 5161020002592329 | Recibo # 2600127032322</t>
  </si>
  <si>
    <t>Compra - Disposicion por POS por (333.50) mxn en ACEROS TREGONZA | 30may2024 RFC ATR 060915K34 Tarjeta 5161020002592329 | Recibo # 2600128032322</t>
  </si>
  <si>
    <t>SPEI Recibido: | Institucion contraparte: HSBC Ordenante: RYDER CAPITAL Cuenta Ordenante: 021180040640107963  |  RFC Ordenante: RCA940729470 | Referencia: 6567469 | Hora: 11:08:58 | Clave de Rastreo: HSBC457963 Concepto del Pago: 16135 | Recibo # 155990779</t>
  </si>
  <si>
    <t>F7577</t>
  </si>
  <si>
    <t>F7498</t>
  </si>
  <si>
    <t>SPEI Recibido: | Institucion contraparte: BBVA MEXICO Ordenante: CONSTRUCTORA INVERME X SA DE CV Cuenta Ordenante: 012580001188248945  |  RFC Ordenante: CIN980312AX4 | Referencia: 310524 | Hora: 12:14:56 | Clave de Rastreo: BNET01002405310037814144 Concepto del Pago: TRASPASO ENTRE CUENTAS PROPIAS INVERMEX | Recibo # 156009817</t>
  </si>
  <si>
    <t>SPEI Recibido: | Institucion contraparte: BANORTE Ordenante: NOVOCAST S DE RL DE CV Cuenta Ordenante: 072580000490461464  |  RFC Ordenante: TEK110318K47 | Referencia: 196496 | Hora: 12:52:48 | Clave de Rastreo: 8846APR2202405313103566086 Concepto del Pago: NC | Recibo # 156023099</t>
  </si>
  <si>
    <t>SPEI Enviado: | Hora: 14:32:06 por (27,000.00) mxn | SANTANDER #014180655089201314 | Beneficiario GASNGO MEXICO SA DE CV Aut. | LOURDES ANABEL CORTES GUE | Recibo # 2246135020423</t>
  </si>
  <si>
    <t>SPEI Enviado: | Hora: 14:40:00 por (180,000.00) mxn | BANORTE #072580000513566327 | Beneficiario SERVICIOS DE AGUA Y DRENAJE DE Aut. | LOURDES ANABEL CORTES GUE | Recibo # 349562020758</t>
  </si>
  <si>
    <t>F7081 7101 7224</t>
  </si>
  <si>
    <t>F7737</t>
  </si>
  <si>
    <t>SPEI Enviado: | Institucion Receptora: BANORTE | Beneficiario: BALDEMAR GARCIA TRUJILLO (Dato no verificado por esta institucion) | Cuenta Beneficiario: 072580006957356634 RFC Beneficiario: ND | Referencia: 300524 | Hora: 12:34:22 | Clave de Rastreo: BB9352871020713 Concepto del Pago: GPS por (2,610.00) mxn | BANORTE #072580006957356634 | Beneficiario BALDEMAR GARCIA TRUJILLO Aut. | LOURDES ANABEL CORTES GUE | Recibo # 9352871020713</t>
  </si>
  <si>
    <t>Comisión SPEI | Referencia: 300524 | Clave de Rastreo: BB9352871020713</t>
  </si>
  <si>
    <t>IVA Comisión SPEI | Referencia: 300524 | Clave de Rastreo: BB9352871020713</t>
  </si>
  <si>
    <t>SPEI Enviado: | Institucion Receptora: SANTANDER | Beneficiario: NAVA TORRES ALIS DENNISE (Dato no verificado por esta institucion) | Cuenta Beneficiario: 5579100131141176 RFC Beneficiario: ND | Referencia: 300524 | Hora: 17:45:18 | Clave de Rastreo: BB9198180018852 Concepto del Pago: PENSION ALIMENTICIA por (1,125.00) mxn | SANTANDER #5579100131141176 | Beneficiario NAVA TORRES ALIS DENNISE Aut. | LOURDES ANABEL CORTES GUE | Recibo # 9198180018852</t>
  </si>
  <si>
    <t>Comisión SPEI | Referencia: 300524 | Clave de Rastreo: BB9198180018852</t>
  </si>
  <si>
    <t>IVA Comisión SPEI | Referencia: 300524 | Clave de Rastreo: BB9198180018852</t>
  </si>
  <si>
    <t>Entrega de Recursos por 2,000.00 mxn de la cuenta 16643561 Cheqsi-1 Suc. snagust TRASPASO ENTRE CUENTAS PROPIAS | Ordenante | CONSTRUCTORA INVERMEX SA DE C | Hora: 15:26:02 | Recibo # 1688583019993</t>
  </si>
  <si>
    <t>SPEI Enviado: | Institucion Receptora: BBVA MEXICO | Beneficiario: UNIFORMES DE TAMPICO SA CV (Dato no verificado por esta institucion) | Cuenta Beneficiario: 012813001179422492 RFC Beneficiario: ND | Referencia: 310524 | Hora: 14:49:28 | Clave de Rastreo: BB9225075018852 Concepto del Pago: ANTICIPO COTIZACION | APOOOOOOOOO1196 por (6,196.45) mxn | BBVA MEXICO #012813001179422492 | Beneficiario UNIFORMES DE TAMPICO SA CV Aut. | LOURDES ANABEL CORTES GUE | Recibo # 9225075018852</t>
  </si>
  <si>
    <t>Comisión SPEI | Referencia: 310524 | Clave de Rastreo: BB9225075018852</t>
  </si>
  <si>
    <t>IVA Comisión SPEI | Referencia: 310524 | Clave de Rastreo: BB9225075018852</t>
  </si>
  <si>
    <t>SPEI Enviado: | Institucion Receptora: BBVA MEXICO | Beneficiario: UNIFORMES DE TAMPICO SA CV (Dato no verificado por esta institucion) | Cuenta Beneficiario: 012813001179422492 RFC Beneficiario: ND | Referencia: 310524 | Hora: 14:59:10 | Clave de Rastreo: BB2581807020343 Concepto del Pago: COTIZ | AP0001204 | REF 66MONTERREY61 por (1,679.98) mxn | BBVA MEXICO #012813001179422492 | Beneficiario UNIFORMES DE TAMPICO SA CV Aut. | LOURDES ANABEL CORTES GUE | Recibo # 2581807020343</t>
  </si>
  <si>
    <t>Comisión SPEI | Referencia: 310524 | Clave de Rastreo: BB2581807020343</t>
  </si>
  <si>
    <t>IVA Comisión SPEI | Referencia: 310524 | Clave de Rastreo: BB2581807020343</t>
  </si>
  <si>
    <t>SPEI Enviado: | Institucion Receptora: BBVA MEXICO | Beneficiario: CONSTRUCTORA INVERMEX SA CV (Dato no verificado por esta institucion) | Cuenta Beneficiario: 012580001188248945 RFC Beneficiario: ND | Referencia: 3442140 | Hora: 15:24:46 | Clave de Rastreo: BB344214020793 Concepto del Pago: TRASPASO ENTRE CUENTAS PROPIAS INVERMEX por (3,500.00) mxn | BBVA MEXICO #012580001188248945 | Beneficiario CONSTRUCTORA INVERMEX SA CV Aut. | LOURDES ANABEL CORTES GUE | Recibo # 344214020793</t>
  </si>
  <si>
    <t>Comisión SPEI | Referencia: 3442140 | Clave de Rastreo: BB344214020793</t>
  </si>
  <si>
    <t>IVA Comisión SPEI | Referencia: 3442140 | Clave de Rastreo: BB344214020793</t>
  </si>
  <si>
    <t>Retiro de Recursos por (2,000.00) mxn para deposito en la cuenta 14350722 Cheqsi-1 | Suc. snagust TRASPASO ENTRE CUENTAS PROPIAS Aut. 277811 | GPO LOURDES ANABEL | Beneficiario | CONSTRUCTORA INVERMEX SA DE C | Hora: 15:26:02 | Recibo # 1688582019993</t>
  </si>
  <si>
    <t>SPEI Enviado: | Institucion Receptora: SANTANDER | Beneficiario: JOSE RAFAEL DEVEZA MENDEZ (Dato no verificado por esta institucion) | Cuenta Beneficiario: 014813605623614558 RFC Beneficiario: ND | Referencia: 310524 | Hora: 15:28:42 | Clave de Rastreo: BB347257020738 Concepto del Pago: DEVOLUCION DE PRESTAMO por (30,000.00) mxn | SANTANDER #014813605623614558 | Beneficiario JOSE RAFAEL DEVEZA MENDEZ Aut. | LOURDES ANABEL CORTES GUE | Recibo # 347257020738</t>
  </si>
  <si>
    <t>Comisión SPEI | Referencia: 310524 | Clave de Rastreo: BB347257020738</t>
  </si>
  <si>
    <t>IVA Comisión SPEI | Referencia: 310524 | Clave de Rastreo: BB347257020738</t>
  </si>
  <si>
    <t>SPEI Enviado: | Institucion Receptora: BANREGIO | Beneficiario: PLANOS Y PROYECTOS DELCO (Dato no verificado por esta institucion) | Cuenta Beneficiario: 058580094965800179 RFC Beneficiario: ND | Referencia: 310524 | Hora: 17:00:16 | Clave de Rastreo: BB2267360020453 Concepto del Pago: PAGO DE FACTURA por (50,000.00) mxn | BANREGIO #058580094965800179 | Beneficiario PLANOS Y PROYECTOS DELCO Aut. | LOURDES ANABEL CORTES GUE | Recibo # 2267360020453</t>
  </si>
  <si>
    <t>Comisión SPEI | Referencia: 310524 | Clave de Rastreo: BB2267360020453</t>
  </si>
  <si>
    <t>IVA Comisión SPEI | Referencia: 310524 | Clave de Rastreo: BB2267360020453</t>
  </si>
  <si>
    <t>SPEI Enviado: | Hora: 18:23:40 por (703.32) mxn | SANTANDER #5579100131141176 | Beneficiario NAVA TORRES ALIS DENNISE Aut. | LOURDES ANABEL CORTES GUE | Recibo # 9410307020713</t>
  </si>
  <si>
    <t>SPEI Enviado: | Hora: 18:41:26 por (27,260.00) mxn | AZTECA #127580013293122923 | Beneficiario RODRIGUEZ CAMARILLO JUANA MARIA Aut. | LOURDES ANABEL CORTES GUE | Recibo # 9411210020713</t>
  </si>
  <si>
    <t>SPEI Enviado: | Hora: 19:02:48 por (25,000.00) mxn | SANTANDER #014813605622827016 | Beneficiario LOURDES ANABEL CORTES GUEVARA Aut. | LOURDES ANABEL CORTES GUE | Recibo # 345805020803</t>
  </si>
  <si>
    <t>T17 SPEI ENVIADO BAJIO
0010524TRASPASO ENTRE CUENTAS PROPIAS Ref. 0031206977
030
00030580900008531080</t>
  </si>
  <si>
    <t>T17 SPEI ENVIADO BAJIO 
0020524TRASPASO ENTRE CUENTAS PROPIAS Ref. 0031371236
030
00030580900008531080
BNET01002405020031371236
CONSTRUCTORA INVERMEX SA DE CV</t>
  </si>
  <si>
    <t>G30 RECIBO NO.
Ref. P0QAMB1801DD</t>
  </si>
  <si>
    <t>H09 COBRO AUTOMATICO RECIBO 
PREST. 9869892980 20240502 Ref. 9869892980</t>
  </si>
  <si>
    <t>Y45 COMPENSACION POR RETRASO 
Ref. COMP SPEI</t>
  </si>
  <si>
    <t>G34 PAGO VIDA CREDITO PYME
Ref. P017MB70005Y</t>
  </si>
  <si>
    <t>S39 SERV BANCA INTERNET 
Ref. SERV BCA INTERN</t>
  </si>
  <si>
    <t>S39 SERV BANCA INTERNET 
Ref. OPS SERV BCA</t>
  </si>
  <si>
    <t>S40 IVA COM SERV BCA INTERNET 
Ref. IVA COM SERV BC</t>
  </si>
  <si>
    <t>N06 PAGO CUENTA DE TERCERO 
BNET 1528567943 DIF DE NOMINA Ref. 0026072010</t>
  </si>
  <si>
    <t>R01 PAGO DE NOMINA 
CONSTRUCTORA INVERME X SA DE CV Ref. IN 4206576575</t>
  </si>
  <si>
    <t>T17 SPEI ENVIADO BAJIO 
0160524TRASPASO ENTRE CUENTAS DE INVE Ref. 0034381164 030
00030580900008531080
BNET01002405160034381164
CONSTRUCTORA INVERMEX SA DE CV</t>
  </si>
  <si>
    <t>T20 SPEI RECIBIDOBBASE 
0000001SPEI A INVERMEX Ref. 0113327882 145
00145580008180601010
2024052240145PE0000007706343PRESAJET</t>
  </si>
  <si>
    <t>T17 SPEI ENVIADO BAJIO 
0240523TRASPASO ENTRE CUENTAS PROPIAS Ref. 0036045259
030
00030580900008531080
BNET01002405240036045259
CONSTRUCTORA INVERMEX SA DE CV</t>
  </si>
  <si>
    <t>R15 PAGO REPARTO UTILIDADES 38,057.57
UTILIDA Ref. IN 4206576575</t>
  </si>
  <si>
    <t>N06 PAGO CUENTA DE TERCERO 
BNET 1525218785 UTILIDADES Ref. 0090726018</t>
  </si>
  <si>
    <t>N06 PAGO CUENTA DE TERCERO 
BNET 1500931880 FINIQUITO Ref. 0075247016</t>
  </si>
  <si>
    <t>T17 SPEI ENVIADO BAJIO 
0310524TRASPASO ENTRE CUENTAS PROPIAS Ref. 0037814144
030
00030580900008531080
BNET01002405310037814144
CONSTRUCTORA INVERMEX SA DE CV</t>
  </si>
  <si>
    <t>N06 PAGO CUENTA DE TERCERO 
BNET 1574957281 PRESTAMO GRAL Ref. 0053926011</t>
  </si>
  <si>
    <t>N06 PAGO CUENTA DE TERCERO 
BNET 1528567951 Ref. 0053926017</t>
  </si>
  <si>
    <t>T20 SPEI RECIBIDOBAJIO
3442140TRASPASO ENTRE CUENTAS PROPIAS Ref. 0150668867
030
00030580900008531080
BB344214020793
CONSTRUCTORA INVERMEX SA DE CV</t>
  </si>
  <si>
    <t>ENVÍO SPEI:PAGO(BI- )
INSTITUCIÓN RECEPTORA:BBVA MEXICO
BENEFICIARIO:SOSA MONTERO IGNACIO
(DATO NO VERIFICADO POR ESTA INSTITUCIÓN)
CUENTA BENEFICIARIA:012905004736690336
REFERENCIA:20524 HORA:11:40:02
CLAVE DE RASTREO:BB560860020773</t>
  </si>
  <si>
    <t>F7684</t>
  </si>
  <si>
    <t>DEPÓSITO SPEI:TRASPASO ENTRE CUENTAS PROPIASINVERMEX 2 
INSTITUCIÓN EMISORA:BBVA MEXICO
ORDENANTE:CONSTRUCTORA INVERME X SA DE CV
CUENTA ORDENANTE:012580001188248945
REFERENCIA:10524
HORA:22:56:06
CLAVE DE RASTREO:BNET01002405020031206977</t>
  </si>
  <si>
    <t>E N VÍO SPEI:PAGO DE NOMINA(BI- )
INSTITUCIÓN RECEPTORA:BANREGIO
BENEFICIARIO:PLANOS Y PROYECTOS DELCO
(DATO NO VERIFICADO POR ESTA INSTITUCIÓN)
CUENTA BENEFICIARIA:058580094965800179
REFERENCIA:90524 HORA:12:25:52
CLAVE DE RASTREO:BB2224826020433</t>
  </si>
  <si>
    <t>PAGO TRANSFERENCIA SPEI HORA 15:48:43
ENVIADO A BAJIO
A LA CUENTA 030580900008531080
AL CLIENTE CONSTRUCTORA INVERMEX SA DE CV ( 1 )
( 1 ) DATO NO VERIFICADO POR ESTA INSTITUCION
CLAVE DE RASTREO 20240514400140BET0000451944380
REF 5194438
CONCEPTO TRASPASO ENTRE CUENTAS PROPIAS INVERMEX</t>
  </si>
  <si>
    <t>PAGO TRANSFERENCIA SPEI HORA 19:37:57
ENVIADO A BAJIO
A LA CUENTA 030580900008531080
AL CLIENTE CONSTRUCTORA INVERMEX SA DE CV ( 1 )
( 1 ) DATO NO VERIFICADO POR ESTA INSTITUCION
CLAVE DE RASTREO 20240528400140BET0000438005660
REF 3800566
CONCEPTO TRASPASO ENTRE CUENTAS PROPIAS DE INV2</t>
  </si>
  <si>
    <t>COM MEMBRESIA CUENTA E PYME MEMBRESIA</t>
  </si>
  <si>
    <t>V A POR COMISION MEMBRESIA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</si>
</sst>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  <numFmt numFmtId="165" formatCode="\$#,##0.00;\$\-#,##0.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sz val="10"/>
      <color rgb="FF000000"/>
      <name val="SansSerif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16" fontId="0" fillId="0" borderId="37" xfId="0" applyNumberFormat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43" fontId="16" fillId="0" borderId="10" xfId="1" applyFont="1" applyFill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4" fontId="0" fillId="0" borderId="36" xfId="0" applyNumberFormat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36" fillId="0" borderId="36" xfId="0" applyFont="1" applyBorder="1" applyAlignment="1">
      <alignment horizontal="left" vertical="center" wrapText="1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8" fillId="0" borderId="40" xfId="0" applyFont="1" applyBorder="1" applyAlignment="1">
      <alignment horizontal="center" vertical="center" wrapText="1"/>
    </xf>
    <xf numFmtId="0" fontId="0" fillId="42" borderId="36" xfId="0" applyFill="1" applyBorder="1" applyAlignment="1">
      <alignment horizontal="left" vertical="center" wrapText="1"/>
    </xf>
    <xf numFmtId="0" fontId="18" fillId="42" borderId="36" xfId="0" applyFont="1" applyFill="1" applyBorder="1" applyAlignment="1">
      <alignment horizontal="center" vertical="center"/>
    </xf>
    <xf numFmtId="16" fontId="16" fillId="42" borderId="36" xfId="0" applyNumberFormat="1" applyFont="1" applyFill="1" applyBorder="1" applyAlignment="1">
      <alignment horizontal="center" vertical="center"/>
    </xf>
    <xf numFmtId="0" fontId="16" fillId="42" borderId="36" xfId="0" applyFont="1" applyFill="1" applyBorder="1" applyAlignment="1">
      <alignment horizontal="center" vertical="center"/>
    </xf>
    <xf numFmtId="0" fontId="0" fillId="42" borderId="37" xfId="0" applyFill="1" applyBorder="1" applyAlignment="1">
      <alignment horizontal="center" vertical="center"/>
    </xf>
    <xf numFmtId="0" fontId="18" fillId="42" borderId="0" xfId="0" applyFont="1" applyFill="1" applyAlignment="1">
      <alignment horizontal="center" vertical="center"/>
    </xf>
    <xf numFmtId="16" fontId="16" fillId="42" borderId="0" xfId="0" applyNumberFormat="1" applyFont="1" applyFill="1" applyAlignment="1">
      <alignment horizontal="center" vertical="center"/>
    </xf>
    <xf numFmtId="0" fontId="16" fillId="42" borderId="0" xfId="0" applyFont="1" applyFill="1" applyAlignment="1">
      <alignment horizontal="center" vertical="center"/>
    </xf>
    <xf numFmtId="0" fontId="0" fillId="42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8" fillId="0" borderId="4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 wrapText="1"/>
    </xf>
    <xf numFmtId="14" fontId="26" fillId="0" borderId="4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8" fillId="0" borderId="41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35" fillId="0" borderId="37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1" fillId="0" borderId="36" xfId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0" fillId="0" borderId="35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left" vertical="center" wrapText="1"/>
    </xf>
    <xf numFmtId="22" fontId="26" fillId="0" borderId="39" xfId="0" applyNumberFormat="1" applyFont="1" applyFill="1" applyBorder="1" applyAlignment="1">
      <alignment horizontal="left" vertical="center" wrapText="1"/>
    </xf>
    <xf numFmtId="0" fontId="30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14" fontId="16" fillId="0" borderId="10" xfId="0" applyNumberFormat="1" applyFont="1" applyFill="1" applyBorder="1" applyAlignment="1">
      <alignment vertical="center"/>
    </xf>
    <xf numFmtId="0" fontId="36" fillId="0" borderId="1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 wrapText="1"/>
    </xf>
    <xf numFmtId="43" fontId="1" fillId="0" borderId="36" xfId="1" applyFont="1" applyFill="1" applyBorder="1" applyAlignment="1">
      <alignment horizontal="right" vertical="center"/>
    </xf>
    <xf numFmtId="43" fontId="16" fillId="43" borderId="36" xfId="1" applyFont="1" applyFill="1" applyBorder="1" applyAlignment="1">
      <alignment horizontal="right" vertical="center"/>
    </xf>
    <xf numFmtId="43" fontId="16" fillId="43" borderId="10" xfId="1" applyFont="1" applyFill="1" applyBorder="1" applyAlignment="1">
      <alignment vertical="center"/>
    </xf>
    <xf numFmtId="165" fontId="41" fillId="44" borderId="44" xfId="0" applyNumberFormat="1" applyFont="1" applyFill="1" applyBorder="1" applyAlignment="1" applyProtection="1">
      <alignment horizontal="right" vertical="center"/>
    </xf>
    <xf numFmtId="0" fontId="41" fillId="44" borderId="44" xfId="0" applyNumberFormat="1" applyFont="1" applyFill="1" applyBorder="1" applyAlignment="1" applyProtection="1">
      <alignment horizontal="right" vertical="center"/>
    </xf>
    <xf numFmtId="165" fontId="41" fillId="43" borderId="44" xfId="0" applyNumberFormat="1" applyFont="1" applyFill="1" applyBorder="1" applyAlignment="1" applyProtection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0" fontId="18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0" fontId="35" fillId="45" borderId="37" xfId="0" applyFont="1" applyFill="1" applyBorder="1" applyAlignment="1">
      <alignment horizontal="center" vertical="center"/>
    </xf>
    <xf numFmtId="0" fontId="16" fillId="45" borderId="37" xfId="0" applyFont="1" applyFill="1" applyBorder="1" applyAlignment="1">
      <alignment horizontal="center" vertical="center"/>
    </xf>
    <xf numFmtId="0" fontId="26" fillId="45" borderId="0" xfId="0" applyFont="1" applyFill="1" applyAlignment="1">
      <alignment horizontal="center"/>
    </xf>
    <xf numFmtId="0" fontId="18" fillId="45" borderId="12" xfId="0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 wrapText="1"/>
    </xf>
    <xf numFmtId="16" fontId="16" fillId="45" borderId="11" xfId="0" applyNumberFormat="1" applyFont="1" applyFill="1" applyBorder="1" applyAlignment="1">
      <alignment horizontal="center" vertical="center"/>
    </xf>
    <xf numFmtId="0" fontId="0" fillId="45" borderId="37" xfId="0" applyFill="1" applyBorder="1" applyAlignment="1">
      <alignment horizontal="center" vertical="center"/>
    </xf>
    <xf numFmtId="165" fontId="41" fillId="0" borderId="44" xfId="0" applyNumberFormat="1" applyFont="1" applyFill="1" applyBorder="1" applyAlignment="1" applyProtection="1">
      <alignment horizontal="right" vertical="center"/>
    </xf>
    <xf numFmtId="0" fontId="41" fillId="0" borderId="44" xfId="0" applyNumberFormat="1" applyFont="1" applyFill="1" applyBorder="1" applyAlignment="1" applyProtection="1">
      <alignment horizontal="right" vertical="center"/>
    </xf>
    <xf numFmtId="0" fontId="16" fillId="0" borderId="0" xfId="0" applyFont="1" applyAlignment="1">
      <alignment horizontal="center" vertical="center"/>
    </xf>
    <xf numFmtId="43" fontId="1" fillId="36" borderId="36" xfId="1" applyFont="1" applyFill="1" applyBorder="1" applyAlignment="1">
      <alignment horizontal="right" vertical="center"/>
    </xf>
    <xf numFmtId="8" fontId="16" fillId="0" borderId="36" xfId="1" applyNumberFormat="1" applyFont="1" applyBorder="1" applyAlignment="1">
      <alignment horizontal="right" vertical="center"/>
    </xf>
    <xf numFmtId="43" fontId="16" fillId="46" borderId="36" xfId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43" fontId="16" fillId="47" borderId="36" xfId="1" applyFont="1" applyFill="1" applyBorder="1" applyAlignment="1">
      <alignment horizontal="right" vertical="center"/>
    </xf>
    <xf numFmtId="0" fontId="26" fillId="0" borderId="0" xfId="0" applyFont="1" applyFill="1" applyAlignment="1">
      <alignment horizontal="left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0F92"/>
      <color rgb="FFFD5A4D"/>
      <color rgb="FF7C547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758"/>
  <sheetViews>
    <sheetView showGridLines="0" zoomScale="110" zoomScaleNormal="110" workbookViewId="0">
      <pane ySplit="4" topLeftCell="A240" activePane="bottomLeft" state="frozenSplit"/>
      <selection pane="bottomLeft" activeCell="H268" sqref="H268"/>
    </sheetView>
  </sheetViews>
  <sheetFormatPr baseColWidth="10" defaultRowHeight="15.7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59" bestFit="1" customWidth="1"/>
    <col min="5" max="5" width="13.140625" style="5" bestFit="1" customWidth="1"/>
    <col min="6" max="6" width="12.28515625" style="9" customWidth="1"/>
    <col min="7" max="7" width="14.28515625" style="10" bestFit="1" customWidth="1"/>
    <col min="8" max="8" width="17.5703125" style="1" bestFit="1" customWidth="1"/>
    <col min="9" max="9" width="22" style="1" customWidth="1"/>
    <col min="10" max="10" width="14.42578125" style="1" customWidth="1"/>
    <col min="11" max="11" width="11.42578125" style="1"/>
    <col min="12" max="12" width="16.5703125" style="1" customWidth="1"/>
    <col min="13" max="16384" width="11.42578125" style="1"/>
  </cols>
  <sheetData>
    <row r="1" spans="1:10" ht="26.25">
      <c r="A1" s="234" t="s">
        <v>31</v>
      </c>
      <c r="B1" s="234"/>
      <c r="C1" s="234"/>
      <c r="D1" s="234"/>
      <c r="E1" s="234"/>
      <c r="F1" s="234"/>
      <c r="G1" s="234"/>
      <c r="H1" s="234"/>
      <c r="J1" s="1">
        <v>58290.8</v>
      </c>
    </row>
    <row r="2" spans="1:10" s="2" customFormat="1">
      <c r="A2" s="235" t="s">
        <v>2</v>
      </c>
      <c r="B2" s="235"/>
      <c r="C2" s="235"/>
      <c r="D2" s="235"/>
      <c r="E2" s="235"/>
      <c r="F2" s="235"/>
      <c r="G2" s="235"/>
      <c r="H2" s="235"/>
      <c r="I2" s="181"/>
    </row>
    <row r="3" spans="1:10" s="2" customFormat="1">
      <c r="A3" s="236" t="s">
        <v>37</v>
      </c>
      <c r="B3" s="236"/>
      <c r="C3" s="236"/>
      <c r="D3" s="236"/>
      <c r="E3" s="236"/>
      <c r="F3" s="236"/>
      <c r="G3" s="236"/>
      <c r="H3" s="236"/>
    </row>
    <row r="4" spans="1:10" s="5" customFormat="1">
      <c r="A4" s="87" t="s">
        <v>1</v>
      </c>
      <c r="B4" s="88" t="s">
        <v>3</v>
      </c>
      <c r="C4" s="89" t="s">
        <v>4</v>
      </c>
      <c r="D4" s="89" t="s">
        <v>5</v>
      </c>
      <c r="E4" s="89" t="s">
        <v>12</v>
      </c>
      <c r="F4" s="90" t="s">
        <v>6</v>
      </c>
      <c r="G4" s="92" t="s">
        <v>25</v>
      </c>
      <c r="H4" s="91" t="s">
        <v>33</v>
      </c>
      <c r="I4" s="93" t="s">
        <v>35</v>
      </c>
    </row>
    <row r="5" spans="1:10" s="9" customFormat="1">
      <c r="A5" s="77" t="s">
        <v>29</v>
      </c>
      <c r="B5" s="78" t="s">
        <v>12</v>
      </c>
      <c r="C5" s="96" t="s">
        <v>28</v>
      </c>
      <c r="D5" s="96">
        <v>0</v>
      </c>
      <c r="E5" s="229">
        <v>7032.33</v>
      </c>
      <c r="F5" s="80"/>
      <c r="G5" s="81"/>
      <c r="H5" s="82"/>
      <c r="I5" s="83"/>
    </row>
    <row r="6" spans="1:10" ht="30">
      <c r="A6" s="94">
        <v>45413</v>
      </c>
      <c r="B6" s="84" t="s">
        <v>39</v>
      </c>
      <c r="C6" s="230">
        <v>78.83</v>
      </c>
      <c r="D6" s="96"/>
      <c r="E6" s="79">
        <f>E5-C6+D6</f>
        <v>6953.5</v>
      </c>
      <c r="F6" s="176"/>
      <c r="G6" s="174"/>
      <c r="H6" s="172"/>
      <c r="I6" s="176"/>
    </row>
    <row r="7" spans="1:10" ht="30">
      <c r="A7" s="94">
        <v>45413</v>
      </c>
      <c r="B7" s="84" t="s">
        <v>38</v>
      </c>
      <c r="C7" s="230">
        <v>3698.15</v>
      </c>
      <c r="D7" s="96"/>
      <c r="E7" s="79">
        <f t="shared" ref="E7:E72" si="0">E6-C7+D7</f>
        <v>3255.35</v>
      </c>
      <c r="F7" s="176"/>
      <c r="G7" s="174"/>
      <c r="H7" s="172"/>
      <c r="I7" s="176"/>
    </row>
    <row r="8" spans="1:10" ht="60">
      <c r="A8" s="94">
        <v>45414</v>
      </c>
      <c r="B8" s="84" t="s">
        <v>42</v>
      </c>
      <c r="C8" s="96"/>
      <c r="D8" s="208">
        <v>16240</v>
      </c>
      <c r="E8" s="79">
        <f t="shared" si="0"/>
        <v>19495.349999999999</v>
      </c>
      <c r="F8" s="214">
        <v>371</v>
      </c>
      <c r="G8" s="215">
        <v>3364</v>
      </c>
      <c r="H8" s="216" t="s">
        <v>59</v>
      </c>
      <c r="I8" s="214" t="s">
        <v>60</v>
      </c>
    </row>
    <row r="9" spans="1:10" ht="75">
      <c r="A9" s="94">
        <v>45414</v>
      </c>
      <c r="B9" s="84" t="s">
        <v>41</v>
      </c>
      <c r="C9" s="96"/>
      <c r="D9" s="230">
        <v>4000</v>
      </c>
      <c r="E9" s="79">
        <f t="shared" si="0"/>
        <v>23495.35</v>
      </c>
      <c r="F9" s="176"/>
      <c r="G9" s="174"/>
      <c r="H9" s="172"/>
      <c r="I9" s="176"/>
    </row>
    <row r="10" spans="1:10" ht="90">
      <c r="A10" s="94">
        <v>45414</v>
      </c>
      <c r="B10" s="84" t="s">
        <v>52</v>
      </c>
      <c r="C10" s="230">
        <v>11000</v>
      </c>
      <c r="D10" s="96"/>
      <c r="E10" s="79">
        <f t="shared" si="0"/>
        <v>12495.349999999999</v>
      </c>
      <c r="F10" s="176"/>
      <c r="G10" s="174"/>
      <c r="H10" s="172"/>
      <c r="I10" s="176"/>
    </row>
    <row r="11" spans="1:10">
      <c r="A11" s="94">
        <v>45414</v>
      </c>
      <c r="B11" s="84" t="s">
        <v>51</v>
      </c>
      <c r="C11" s="96"/>
      <c r="D11" s="96"/>
      <c r="E11" s="79">
        <f t="shared" si="0"/>
        <v>12495.349999999999</v>
      </c>
      <c r="F11" s="176"/>
      <c r="G11" s="174"/>
      <c r="H11" s="172"/>
      <c r="I11" s="176"/>
    </row>
    <row r="12" spans="1:10">
      <c r="A12" s="94">
        <v>45414</v>
      </c>
      <c r="B12" s="84" t="s">
        <v>50</v>
      </c>
      <c r="C12" s="96"/>
      <c r="D12" s="96"/>
      <c r="E12" s="79">
        <f t="shared" si="0"/>
        <v>12495.349999999999</v>
      </c>
      <c r="F12" s="176"/>
      <c r="G12" s="174"/>
      <c r="H12" s="172"/>
      <c r="I12" s="176"/>
    </row>
    <row r="13" spans="1:10" ht="30">
      <c r="A13" s="94">
        <v>45414</v>
      </c>
      <c r="B13" s="84" t="s">
        <v>49</v>
      </c>
      <c r="C13" s="230">
        <v>1516.12</v>
      </c>
      <c r="D13" s="96"/>
      <c r="E13" s="79">
        <f t="shared" si="0"/>
        <v>10979.23</v>
      </c>
      <c r="F13" s="176"/>
      <c r="G13" s="174"/>
      <c r="H13" s="172"/>
      <c r="I13" s="176"/>
    </row>
    <row r="14" spans="1:10" s="231" customFormat="1" ht="105">
      <c r="A14" s="191">
        <v>45414</v>
      </c>
      <c r="B14" s="189" t="s">
        <v>461</v>
      </c>
      <c r="C14" s="96"/>
      <c r="D14" s="232">
        <v>7500</v>
      </c>
      <c r="E14" s="79">
        <f t="shared" si="0"/>
        <v>18479.23</v>
      </c>
      <c r="F14" s="176"/>
      <c r="G14" s="174"/>
      <c r="H14" s="172"/>
      <c r="I14" s="176"/>
    </row>
    <row r="15" spans="1:10" ht="30">
      <c r="A15" s="94">
        <v>45415</v>
      </c>
      <c r="B15" s="84" t="s">
        <v>48</v>
      </c>
      <c r="C15" s="96"/>
      <c r="D15" s="208">
        <v>12500</v>
      </c>
      <c r="E15" s="79">
        <f t="shared" si="0"/>
        <v>30979.23</v>
      </c>
      <c r="F15" s="214">
        <v>245</v>
      </c>
      <c r="G15" s="215">
        <v>3372</v>
      </c>
      <c r="H15" s="216" t="s">
        <v>61</v>
      </c>
      <c r="I15" s="214" t="s">
        <v>63</v>
      </c>
    </row>
    <row r="16" spans="1:10" ht="30">
      <c r="A16" s="94">
        <v>45415</v>
      </c>
      <c r="B16" s="84" t="s">
        <v>47</v>
      </c>
      <c r="C16" s="96">
        <v>5311</v>
      </c>
      <c r="D16" s="96"/>
      <c r="E16" s="79">
        <f t="shared" si="0"/>
        <v>25668.23</v>
      </c>
      <c r="F16" s="176"/>
      <c r="G16" s="174"/>
      <c r="H16" s="172"/>
      <c r="I16" s="176"/>
    </row>
    <row r="17" spans="1:9" ht="60">
      <c r="A17" s="94">
        <v>45415</v>
      </c>
      <c r="B17" s="84" t="s">
        <v>58</v>
      </c>
      <c r="C17" s="96"/>
      <c r="D17" s="208">
        <v>29696</v>
      </c>
      <c r="E17" s="79">
        <f t="shared" si="0"/>
        <v>55364.229999999996</v>
      </c>
      <c r="F17" s="214">
        <v>246</v>
      </c>
      <c r="G17" s="215">
        <v>3365</v>
      </c>
      <c r="H17" s="216" t="s">
        <v>62</v>
      </c>
      <c r="I17" s="214" t="s">
        <v>63</v>
      </c>
    </row>
    <row r="18" spans="1:9" ht="45">
      <c r="A18" s="94">
        <v>45415</v>
      </c>
      <c r="B18" s="84" t="s">
        <v>57</v>
      </c>
      <c r="C18" s="232">
        <v>25000</v>
      </c>
      <c r="D18" s="232"/>
      <c r="E18" s="79">
        <f t="shared" si="0"/>
        <v>30364.229999999996</v>
      </c>
      <c r="F18" s="176"/>
      <c r="G18" s="174"/>
      <c r="H18" s="172"/>
      <c r="I18" s="176"/>
    </row>
    <row r="19" spans="1:9">
      <c r="A19" s="94">
        <v>45415</v>
      </c>
      <c r="B19" s="84" t="s">
        <v>56</v>
      </c>
      <c r="C19" s="232"/>
      <c r="D19" s="232"/>
      <c r="E19" s="79">
        <f t="shared" si="0"/>
        <v>30364.229999999996</v>
      </c>
      <c r="F19" s="176"/>
      <c r="G19" s="174"/>
      <c r="H19" s="172"/>
      <c r="I19" s="176"/>
    </row>
    <row r="20" spans="1:9">
      <c r="A20" s="94">
        <v>45415</v>
      </c>
      <c r="B20" s="84" t="s">
        <v>55</v>
      </c>
      <c r="C20" s="232"/>
      <c r="D20" s="232"/>
      <c r="E20" s="79">
        <f t="shared" si="0"/>
        <v>30364.229999999996</v>
      </c>
      <c r="F20" s="176"/>
      <c r="G20" s="174"/>
      <c r="H20" s="172"/>
      <c r="I20" s="176"/>
    </row>
    <row r="21" spans="1:9" ht="30">
      <c r="A21" s="94">
        <v>45416</v>
      </c>
      <c r="B21" s="84" t="s">
        <v>70</v>
      </c>
      <c r="C21" s="232">
        <v>860</v>
      </c>
      <c r="D21" s="232"/>
      <c r="E21" s="79">
        <f t="shared" si="0"/>
        <v>29504.229999999996</v>
      </c>
      <c r="F21" s="176"/>
      <c r="G21" s="174"/>
      <c r="H21" s="172"/>
      <c r="I21" s="176"/>
    </row>
    <row r="22" spans="1:9" ht="30">
      <c r="A22" s="94">
        <v>45416</v>
      </c>
      <c r="B22" s="84" t="s">
        <v>69</v>
      </c>
      <c r="C22" s="232">
        <v>3375.32</v>
      </c>
      <c r="D22" s="232"/>
      <c r="E22" s="79">
        <f t="shared" si="0"/>
        <v>26128.909999999996</v>
      </c>
      <c r="F22" s="176"/>
      <c r="G22" s="174"/>
      <c r="H22" s="172"/>
      <c r="I22" s="176"/>
    </row>
    <row r="23" spans="1:9" ht="45">
      <c r="A23" s="94">
        <v>45418</v>
      </c>
      <c r="B23" s="84" t="s">
        <v>68</v>
      </c>
      <c r="C23" s="232">
        <v>26848.12</v>
      </c>
      <c r="D23" s="232"/>
      <c r="E23" s="79">
        <f t="shared" si="0"/>
        <v>-719.21000000000276</v>
      </c>
      <c r="F23" s="176"/>
      <c r="G23" s="174"/>
      <c r="H23" s="172"/>
      <c r="I23" s="176"/>
    </row>
    <row r="24" spans="1:9">
      <c r="A24" s="94">
        <v>45418</v>
      </c>
      <c r="B24" s="84" t="s">
        <v>56</v>
      </c>
      <c r="C24" s="232"/>
      <c r="D24" s="232"/>
      <c r="E24" s="79">
        <f t="shared" si="0"/>
        <v>-719.21000000000276</v>
      </c>
      <c r="F24" s="176"/>
      <c r="G24" s="174"/>
      <c r="H24" s="172"/>
      <c r="I24" s="175"/>
    </row>
    <row r="25" spans="1:9">
      <c r="A25" s="94">
        <v>45418</v>
      </c>
      <c r="B25" s="84" t="s">
        <v>55</v>
      </c>
      <c r="C25" s="232"/>
      <c r="D25" s="232"/>
      <c r="E25" s="79">
        <f t="shared" si="0"/>
        <v>-719.21000000000276</v>
      </c>
      <c r="F25" s="176"/>
      <c r="G25" s="174"/>
      <c r="H25" s="172"/>
      <c r="I25" s="175"/>
    </row>
    <row r="26" spans="1:9" ht="45">
      <c r="A26" s="94">
        <v>45418</v>
      </c>
      <c r="B26" s="84" t="s">
        <v>67</v>
      </c>
      <c r="C26" s="232"/>
      <c r="D26" s="232">
        <v>14000</v>
      </c>
      <c r="E26" s="79">
        <f t="shared" si="0"/>
        <v>13280.789999999997</v>
      </c>
      <c r="F26" s="176"/>
      <c r="G26" s="174"/>
      <c r="H26" s="172"/>
      <c r="I26" s="175"/>
    </row>
    <row r="27" spans="1:9" ht="30">
      <c r="A27" s="94">
        <v>45418</v>
      </c>
      <c r="B27" s="84" t="s">
        <v>66</v>
      </c>
      <c r="C27" s="96"/>
      <c r="D27" s="208">
        <v>77778</v>
      </c>
      <c r="E27" s="79">
        <f t="shared" si="0"/>
        <v>91058.79</v>
      </c>
      <c r="F27" s="214">
        <v>308</v>
      </c>
      <c r="G27" s="215">
        <v>3367</v>
      </c>
      <c r="H27" s="216" t="s">
        <v>71</v>
      </c>
      <c r="I27" s="224" t="s">
        <v>63</v>
      </c>
    </row>
    <row r="28" spans="1:9" ht="45">
      <c r="A28" s="94">
        <v>45418</v>
      </c>
      <c r="B28" s="84" t="s">
        <v>74</v>
      </c>
      <c r="C28" s="232">
        <v>4558.8</v>
      </c>
      <c r="D28" s="96"/>
      <c r="E28" s="79">
        <f t="shared" si="0"/>
        <v>86499.989999999991</v>
      </c>
      <c r="F28" s="176"/>
      <c r="G28" s="174"/>
      <c r="H28" s="172"/>
      <c r="I28" s="175"/>
    </row>
    <row r="29" spans="1:9">
      <c r="A29" s="94">
        <v>45418</v>
      </c>
      <c r="B29" s="84" t="s">
        <v>56</v>
      </c>
      <c r="C29" s="96"/>
      <c r="D29" s="96"/>
      <c r="E29" s="79">
        <f t="shared" si="0"/>
        <v>86499.989999999991</v>
      </c>
      <c r="F29" s="176"/>
      <c r="G29" s="174"/>
      <c r="H29" s="172"/>
      <c r="I29" s="175"/>
    </row>
    <row r="30" spans="1:9">
      <c r="A30" s="94">
        <v>45418</v>
      </c>
      <c r="B30" s="84" t="s">
        <v>55</v>
      </c>
      <c r="C30" s="96"/>
      <c r="D30" s="96"/>
      <c r="E30" s="79">
        <f t="shared" si="0"/>
        <v>86499.989999999991</v>
      </c>
      <c r="F30" s="176"/>
      <c r="G30" s="174"/>
      <c r="H30" s="172"/>
      <c r="I30" s="175"/>
    </row>
    <row r="31" spans="1:9" ht="45">
      <c r="A31" s="94">
        <v>45418</v>
      </c>
      <c r="B31" s="84" t="s">
        <v>73</v>
      </c>
      <c r="C31" s="232">
        <v>36330.31</v>
      </c>
      <c r="D31" s="96"/>
      <c r="E31" s="79">
        <f t="shared" si="0"/>
        <v>50169.679999999993</v>
      </c>
      <c r="F31" s="176"/>
      <c r="G31" s="174"/>
      <c r="H31" s="172"/>
      <c r="I31" s="175"/>
    </row>
    <row r="32" spans="1:9">
      <c r="A32" s="94">
        <v>45418</v>
      </c>
      <c r="B32" s="84" t="s">
        <v>56</v>
      </c>
      <c r="C32" s="96"/>
      <c r="D32" s="96"/>
      <c r="E32" s="79">
        <f t="shared" si="0"/>
        <v>50169.679999999993</v>
      </c>
      <c r="F32" s="176"/>
      <c r="G32" s="174"/>
      <c r="H32" s="172"/>
      <c r="I32" s="175"/>
    </row>
    <row r="33" spans="1:9">
      <c r="A33" s="94">
        <v>45418</v>
      </c>
      <c r="B33" s="84" t="s">
        <v>55</v>
      </c>
      <c r="C33" s="96"/>
      <c r="D33" s="96"/>
      <c r="E33" s="79">
        <f t="shared" si="0"/>
        <v>50169.679999999993</v>
      </c>
      <c r="F33" s="176"/>
      <c r="G33" s="174"/>
      <c r="H33" s="172"/>
      <c r="I33" s="175"/>
    </row>
    <row r="34" spans="1:9" ht="60">
      <c r="A34" s="94">
        <v>45418</v>
      </c>
      <c r="B34" s="84" t="s">
        <v>72</v>
      </c>
      <c r="C34" s="96"/>
      <c r="D34" s="208">
        <v>42108</v>
      </c>
      <c r="E34" s="79">
        <f t="shared" si="0"/>
        <v>92277.68</v>
      </c>
      <c r="F34" s="214">
        <v>139</v>
      </c>
      <c r="G34" s="215">
        <v>3368</v>
      </c>
      <c r="H34" s="216" t="s">
        <v>77</v>
      </c>
      <c r="I34" s="224" t="s">
        <v>76</v>
      </c>
    </row>
    <row r="35" spans="1:9" ht="90">
      <c r="A35" s="94">
        <v>45418</v>
      </c>
      <c r="B35" s="84" t="s">
        <v>85</v>
      </c>
      <c r="C35" s="232">
        <v>3000</v>
      </c>
      <c r="D35" s="96"/>
      <c r="E35" s="79">
        <f t="shared" si="0"/>
        <v>89277.68</v>
      </c>
      <c r="F35" s="176"/>
      <c r="G35" s="174"/>
      <c r="H35" s="172"/>
      <c r="I35" s="175"/>
    </row>
    <row r="36" spans="1:9">
      <c r="A36" s="94">
        <v>45418</v>
      </c>
      <c r="B36" s="84" t="s">
        <v>84</v>
      </c>
      <c r="C36" s="96"/>
      <c r="D36" s="96"/>
      <c r="E36" s="79">
        <f t="shared" si="0"/>
        <v>89277.68</v>
      </c>
      <c r="F36" s="176"/>
      <c r="G36" s="174"/>
      <c r="H36" s="172"/>
      <c r="I36" s="175"/>
    </row>
    <row r="37" spans="1:9">
      <c r="A37" s="94">
        <v>45418</v>
      </c>
      <c r="B37" s="84" t="s">
        <v>83</v>
      </c>
      <c r="C37" s="96"/>
      <c r="D37" s="96"/>
      <c r="E37" s="79">
        <f t="shared" si="0"/>
        <v>89277.68</v>
      </c>
      <c r="F37" s="176"/>
      <c r="G37" s="174"/>
      <c r="H37" s="172"/>
      <c r="I37" s="175"/>
    </row>
    <row r="38" spans="1:9" ht="30">
      <c r="A38" s="94">
        <v>45418</v>
      </c>
      <c r="B38" s="84" t="s">
        <v>82</v>
      </c>
      <c r="C38" s="232">
        <v>1516.12</v>
      </c>
      <c r="D38" s="96"/>
      <c r="E38" s="79">
        <f t="shared" si="0"/>
        <v>87761.56</v>
      </c>
      <c r="F38" s="176"/>
      <c r="G38" s="174"/>
      <c r="H38" s="172"/>
      <c r="I38" s="175"/>
    </row>
    <row r="39" spans="1:9" ht="30">
      <c r="A39" s="94">
        <v>45419</v>
      </c>
      <c r="B39" s="84" t="s">
        <v>81</v>
      </c>
      <c r="C39" s="232">
        <v>6240</v>
      </c>
      <c r="D39" s="96"/>
      <c r="E39" s="79">
        <f t="shared" si="0"/>
        <v>81521.56</v>
      </c>
      <c r="F39" s="176"/>
      <c r="G39" s="174"/>
      <c r="H39" s="172"/>
      <c r="I39" s="175"/>
    </row>
    <row r="40" spans="1:9" ht="30">
      <c r="A40" s="94">
        <v>45419</v>
      </c>
      <c r="B40" s="84" t="s">
        <v>80</v>
      </c>
      <c r="C40" s="232">
        <v>220</v>
      </c>
      <c r="D40" s="96"/>
      <c r="E40" s="79">
        <f t="shared" si="0"/>
        <v>81301.56</v>
      </c>
      <c r="F40" s="176"/>
      <c r="G40" s="174"/>
      <c r="H40" s="172"/>
      <c r="I40" s="175"/>
    </row>
    <row r="41" spans="1:9" ht="75">
      <c r="A41" s="94">
        <v>45419</v>
      </c>
      <c r="B41" s="84" t="s">
        <v>79</v>
      </c>
      <c r="C41" s="96"/>
      <c r="D41" s="208">
        <v>29870</v>
      </c>
      <c r="E41" s="79">
        <f t="shared" si="0"/>
        <v>111171.56</v>
      </c>
      <c r="F41" s="214">
        <v>62</v>
      </c>
      <c r="G41" s="215">
        <v>3373</v>
      </c>
      <c r="H41" s="216" t="s">
        <v>86</v>
      </c>
      <c r="I41" s="224" t="s">
        <v>76</v>
      </c>
    </row>
    <row r="42" spans="1:9" ht="135">
      <c r="A42" s="94">
        <v>45419</v>
      </c>
      <c r="B42" s="84" t="s">
        <v>87</v>
      </c>
      <c r="C42" s="96"/>
      <c r="D42" s="208">
        <v>17748</v>
      </c>
      <c r="E42" s="79">
        <f t="shared" si="0"/>
        <v>128919.56</v>
      </c>
      <c r="F42" s="214">
        <v>279</v>
      </c>
      <c r="G42" s="215">
        <v>3374</v>
      </c>
      <c r="H42" s="216" t="s">
        <v>88</v>
      </c>
      <c r="I42" s="224" t="s">
        <v>76</v>
      </c>
    </row>
    <row r="43" spans="1:9" ht="90">
      <c r="A43" s="94">
        <v>45419</v>
      </c>
      <c r="B43" s="84" t="s">
        <v>98</v>
      </c>
      <c r="C43" s="232">
        <v>18000</v>
      </c>
      <c r="D43" s="96"/>
      <c r="E43" s="79">
        <f t="shared" si="0"/>
        <v>110919.56</v>
      </c>
      <c r="F43" s="176"/>
      <c r="G43" s="174"/>
      <c r="H43" s="172"/>
      <c r="I43" s="175"/>
    </row>
    <row r="44" spans="1:9">
      <c r="A44" s="94">
        <v>45419</v>
      </c>
      <c r="B44" s="84" t="s">
        <v>97</v>
      </c>
      <c r="C44" s="96"/>
      <c r="D44" s="96"/>
      <c r="E44" s="79">
        <f t="shared" si="0"/>
        <v>110919.56</v>
      </c>
      <c r="F44" s="176"/>
      <c r="G44" s="174"/>
      <c r="H44" s="172"/>
      <c r="I44" s="175"/>
    </row>
    <row r="45" spans="1:9">
      <c r="A45" s="94">
        <v>45419</v>
      </c>
      <c r="B45" s="84" t="s">
        <v>96</v>
      </c>
      <c r="C45" s="96"/>
      <c r="D45" s="96"/>
      <c r="E45" s="79">
        <f t="shared" si="0"/>
        <v>110919.56</v>
      </c>
      <c r="F45" s="176"/>
      <c r="G45" s="174"/>
      <c r="H45" s="172"/>
      <c r="I45" s="175"/>
    </row>
    <row r="46" spans="1:9" ht="30">
      <c r="A46" s="94">
        <v>45419</v>
      </c>
      <c r="B46" s="84" t="s">
        <v>95</v>
      </c>
      <c r="C46" s="232">
        <v>451.48</v>
      </c>
      <c r="D46" s="96"/>
      <c r="E46" s="79">
        <f t="shared" si="0"/>
        <v>110468.08</v>
      </c>
      <c r="F46" s="176"/>
      <c r="G46" s="174"/>
      <c r="H46" s="172"/>
      <c r="I46" s="175"/>
    </row>
    <row r="47" spans="1:9" ht="30">
      <c r="A47" s="94">
        <v>45420</v>
      </c>
      <c r="B47" s="84" t="s">
        <v>94</v>
      </c>
      <c r="C47" s="232">
        <v>2840</v>
      </c>
      <c r="D47" s="96"/>
      <c r="E47" s="79">
        <f t="shared" si="0"/>
        <v>107628.08</v>
      </c>
      <c r="F47" s="176"/>
      <c r="G47" s="174"/>
      <c r="H47" s="172"/>
      <c r="I47" s="175"/>
    </row>
    <row r="48" spans="1:9" ht="60">
      <c r="A48" s="94">
        <v>45420</v>
      </c>
      <c r="B48" s="84" t="s">
        <v>93</v>
      </c>
      <c r="C48" s="96"/>
      <c r="D48" s="208">
        <v>376974.36</v>
      </c>
      <c r="E48" s="79">
        <f t="shared" si="0"/>
        <v>484602.44</v>
      </c>
      <c r="F48" s="214">
        <v>363</v>
      </c>
      <c r="G48" s="215">
        <v>3375</v>
      </c>
      <c r="H48" s="216" t="s">
        <v>99</v>
      </c>
      <c r="I48" s="224" t="s">
        <v>76</v>
      </c>
    </row>
    <row r="49" spans="1:9" ht="60">
      <c r="A49" s="94">
        <v>45420</v>
      </c>
      <c r="B49" s="84" t="s">
        <v>92</v>
      </c>
      <c r="C49" s="96"/>
      <c r="D49" s="208">
        <v>24360</v>
      </c>
      <c r="E49" s="79">
        <f t="shared" si="0"/>
        <v>508962.44</v>
      </c>
      <c r="F49" s="214">
        <v>371</v>
      </c>
      <c r="G49" s="215">
        <v>3376</v>
      </c>
      <c r="H49" s="216" t="s">
        <v>100</v>
      </c>
      <c r="I49" s="224" t="s">
        <v>76</v>
      </c>
    </row>
    <row r="50" spans="1:9" ht="45">
      <c r="A50" s="94">
        <v>45420</v>
      </c>
      <c r="B50" s="84" t="s">
        <v>91</v>
      </c>
      <c r="C50" s="232">
        <v>15000</v>
      </c>
      <c r="D50" s="96"/>
      <c r="E50" s="79">
        <f t="shared" si="0"/>
        <v>493962.44</v>
      </c>
      <c r="F50" s="176"/>
      <c r="G50" s="174"/>
      <c r="H50" s="172"/>
      <c r="I50" s="175"/>
    </row>
    <row r="51" spans="1:9">
      <c r="A51" s="94">
        <v>45420</v>
      </c>
      <c r="B51" s="84" t="s">
        <v>56</v>
      </c>
      <c r="C51" s="96"/>
      <c r="D51" s="96"/>
      <c r="E51" s="79">
        <f t="shared" si="0"/>
        <v>493962.44</v>
      </c>
      <c r="F51" s="176"/>
      <c r="G51" s="174"/>
      <c r="H51" s="172"/>
      <c r="I51" s="175"/>
    </row>
    <row r="52" spans="1:9">
      <c r="A52" s="94">
        <v>45420</v>
      </c>
      <c r="B52" s="84" t="s">
        <v>55</v>
      </c>
      <c r="C52" s="96"/>
      <c r="D52" s="96"/>
      <c r="E52" s="79">
        <f t="shared" si="0"/>
        <v>493962.44</v>
      </c>
      <c r="F52" s="176"/>
      <c r="G52" s="174"/>
      <c r="H52" s="172"/>
      <c r="I52" s="175"/>
    </row>
    <row r="53" spans="1:9" ht="30">
      <c r="A53" s="94">
        <v>45421</v>
      </c>
      <c r="B53" s="84" t="s">
        <v>111</v>
      </c>
      <c r="C53" s="232">
        <v>7886.55</v>
      </c>
      <c r="D53" s="96"/>
      <c r="E53" s="79">
        <f t="shared" si="0"/>
        <v>486075.89</v>
      </c>
      <c r="F53" s="176"/>
      <c r="G53" s="174"/>
      <c r="H53" s="172"/>
      <c r="I53" s="175"/>
    </row>
    <row r="54" spans="1:9" ht="30">
      <c r="A54" s="94">
        <v>45421</v>
      </c>
      <c r="B54" s="84" t="s">
        <v>110</v>
      </c>
      <c r="C54" s="232">
        <v>663.43</v>
      </c>
      <c r="D54" s="96"/>
      <c r="E54" s="79">
        <f t="shared" si="0"/>
        <v>485412.46</v>
      </c>
      <c r="F54" s="176"/>
      <c r="G54" s="174"/>
      <c r="H54" s="172"/>
      <c r="I54" s="175"/>
    </row>
    <row r="55" spans="1:9" ht="30">
      <c r="A55" s="94">
        <v>45421</v>
      </c>
      <c r="B55" s="84" t="s">
        <v>109</v>
      </c>
      <c r="C55" s="232">
        <v>348</v>
      </c>
      <c r="D55" s="96"/>
      <c r="E55" s="79">
        <f t="shared" si="0"/>
        <v>485064.46</v>
      </c>
      <c r="F55" s="176"/>
      <c r="G55" s="174"/>
      <c r="H55" s="172"/>
      <c r="I55" s="175"/>
    </row>
    <row r="56" spans="1:9" ht="30">
      <c r="A56" s="94">
        <v>45421</v>
      </c>
      <c r="B56" s="84" t="s">
        <v>108</v>
      </c>
      <c r="C56" s="232">
        <v>359</v>
      </c>
      <c r="D56" s="96"/>
      <c r="E56" s="79">
        <f t="shared" si="0"/>
        <v>484705.46</v>
      </c>
      <c r="F56" s="176"/>
      <c r="G56" s="174"/>
      <c r="H56" s="172"/>
      <c r="I56" s="175"/>
    </row>
    <row r="57" spans="1:9" ht="60">
      <c r="A57" s="94">
        <v>45421</v>
      </c>
      <c r="B57" s="84" t="s">
        <v>107</v>
      </c>
      <c r="C57" s="96"/>
      <c r="D57" s="208">
        <v>23385.599999999999</v>
      </c>
      <c r="E57" s="79">
        <f t="shared" si="0"/>
        <v>508091.06</v>
      </c>
      <c r="F57" s="214">
        <v>64</v>
      </c>
      <c r="G57" s="215">
        <v>3377</v>
      </c>
      <c r="H57" s="216" t="s">
        <v>128</v>
      </c>
      <c r="I57" s="224" t="s">
        <v>76</v>
      </c>
    </row>
    <row r="58" spans="1:9" s="231" customFormat="1" ht="105">
      <c r="A58" s="191">
        <v>45421</v>
      </c>
      <c r="B58" s="189" t="s">
        <v>462</v>
      </c>
      <c r="C58" s="96">
        <v>66000</v>
      </c>
      <c r="D58" s="96"/>
      <c r="E58" s="79">
        <f t="shared" si="0"/>
        <v>442091.06</v>
      </c>
      <c r="F58" s="176"/>
      <c r="G58" s="174"/>
      <c r="H58" s="172"/>
      <c r="I58" s="175"/>
    </row>
    <row r="59" spans="1:9">
      <c r="A59" s="94">
        <v>45421</v>
      </c>
      <c r="B59" s="84" t="s">
        <v>118</v>
      </c>
      <c r="C59" s="96"/>
      <c r="D59" s="96"/>
      <c r="E59" s="79">
        <f t="shared" si="0"/>
        <v>442091.06</v>
      </c>
      <c r="F59" s="176"/>
      <c r="G59" s="174"/>
      <c r="H59" s="172"/>
      <c r="I59" s="175"/>
    </row>
    <row r="60" spans="1:9">
      <c r="A60" s="94">
        <v>45421</v>
      </c>
      <c r="B60" s="84" t="s">
        <v>119</v>
      </c>
      <c r="C60" s="96"/>
      <c r="D60" s="96"/>
      <c r="E60" s="79">
        <f t="shared" si="0"/>
        <v>442091.06</v>
      </c>
      <c r="F60" s="176"/>
      <c r="G60" s="174"/>
      <c r="H60" s="172"/>
      <c r="I60" s="175"/>
    </row>
    <row r="61" spans="1:9" ht="120">
      <c r="A61" s="94">
        <v>45421</v>
      </c>
      <c r="B61" s="84" t="s">
        <v>117</v>
      </c>
      <c r="C61" s="96"/>
      <c r="D61" s="208">
        <v>11600</v>
      </c>
      <c r="E61" s="79">
        <f t="shared" si="0"/>
        <v>453691.06</v>
      </c>
      <c r="F61" s="214">
        <v>6</v>
      </c>
      <c r="G61" s="215">
        <v>3378</v>
      </c>
      <c r="H61" s="216" t="s">
        <v>129</v>
      </c>
      <c r="I61" s="224" t="s">
        <v>76</v>
      </c>
    </row>
    <row r="62" spans="1:9" ht="45">
      <c r="A62" s="94">
        <v>45421</v>
      </c>
      <c r="B62" s="84" t="s">
        <v>122</v>
      </c>
      <c r="D62" s="96">
        <v>1000</v>
      </c>
      <c r="E62" s="79">
        <f t="shared" si="0"/>
        <v>454691.06</v>
      </c>
      <c r="F62" s="176"/>
      <c r="G62" s="174"/>
      <c r="H62" s="172"/>
      <c r="I62" s="175"/>
    </row>
    <row r="63" spans="1:9" ht="45">
      <c r="A63" s="94">
        <v>45421</v>
      </c>
      <c r="B63" s="84" t="s">
        <v>121</v>
      </c>
      <c r="C63" s="96">
        <v>15000</v>
      </c>
      <c r="D63" s="96"/>
      <c r="E63" s="79">
        <f t="shared" si="0"/>
        <v>439691.06</v>
      </c>
      <c r="F63" s="176"/>
      <c r="G63" s="174"/>
      <c r="H63" s="172"/>
      <c r="I63" s="175"/>
    </row>
    <row r="64" spans="1:9">
      <c r="A64" s="94">
        <v>45421</v>
      </c>
      <c r="B64" s="84" t="s">
        <v>56</v>
      </c>
      <c r="C64" s="96"/>
      <c r="D64" s="96"/>
      <c r="E64" s="79">
        <f t="shared" si="0"/>
        <v>439691.06</v>
      </c>
      <c r="F64" s="176"/>
      <c r="G64" s="174"/>
      <c r="H64" s="172"/>
      <c r="I64" s="175"/>
    </row>
    <row r="65" spans="1:9">
      <c r="A65" s="94">
        <v>45421</v>
      </c>
      <c r="B65" s="84" t="s">
        <v>55</v>
      </c>
      <c r="C65" s="96"/>
      <c r="D65" s="96"/>
      <c r="E65" s="79">
        <f t="shared" si="0"/>
        <v>439691.06</v>
      </c>
      <c r="F65" s="176"/>
      <c r="G65" s="174"/>
      <c r="H65" s="172"/>
      <c r="I65" s="175"/>
    </row>
    <row r="66" spans="1:9" ht="30">
      <c r="A66" s="94">
        <v>45421</v>
      </c>
      <c r="B66" s="84" t="s">
        <v>120</v>
      </c>
      <c r="C66" s="96">
        <v>451.48</v>
      </c>
      <c r="D66" s="96"/>
      <c r="E66" s="79">
        <f t="shared" si="0"/>
        <v>439239.58</v>
      </c>
      <c r="F66" s="176"/>
      <c r="G66" s="174"/>
      <c r="H66" s="172"/>
      <c r="I66" s="175"/>
    </row>
    <row r="67" spans="1:9" ht="120">
      <c r="A67" s="94">
        <v>45422</v>
      </c>
      <c r="B67" s="84" t="s">
        <v>125</v>
      </c>
      <c r="C67" s="96"/>
      <c r="D67" s="208">
        <v>8700</v>
      </c>
      <c r="E67" s="79">
        <f t="shared" si="0"/>
        <v>447939.58</v>
      </c>
      <c r="F67" s="214">
        <v>222</v>
      </c>
      <c r="G67" s="215">
        <v>3379</v>
      </c>
      <c r="H67" s="216" t="s">
        <v>130</v>
      </c>
      <c r="I67" s="224" t="s">
        <v>63</v>
      </c>
    </row>
    <row r="68" spans="1:9" ht="75">
      <c r="A68" s="94">
        <v>45422</v>
      </c>
      <c r="B68" s="84" t="s">
        <v>140</v>
      </c>
      <c r="C68" s="96"/>
      <c r="D68" s="208">
        <v>3471.3</v>
      </c>
      <c r="E68" s="79">
        <f t="shared" si="0"/>
        <v>451410.88</v>
      </c>
      <c r="F68" s="214">
        <v>103</v>
      </c>
      <c r="G68" s="215">
        <v>3387</v>
      </c>
      <c r="H68" s="216">
        <v>7543</v>
      </c>
      <c r="I68" s="224" t="s">
        <v>76</v>
      </c>
    </row>
    <row r="69" spans="1:9" ht="60">
      <c r="A69" s="94">
        <v>45422</v>
      </c>
      <c r="B69" s="84" t="s">
        <v>139</v>
      </c>
      <c r="C69" s="96"/>
      <c r="D69" s="208">
        <v>29696</v>
      </c>
      <c r="E69" s="79">
        <f t="shared" si="0"/>
        <v>481106.88</v>
      </c>
      <c r="F69" s="214">
        <v>246</v>
      </c>
      <c r="G69" s="215">
        <v>3388</v>
      </c>
      <c r="H69" s="216" t="s">
        <v>141</v>
      </c>
      <c r="I69" s="224" t="s">
        <v>63</v>
      </c>
    </row>
    <row r="70" spans="1:9" ht="30">
      <c r="A70" s="94">
        <v>45422</v>
      </c>
      <c r="B70" s="84" t="s">
        <v>138</v>
      </c>
      <c r="C70" s="96">
        <v>717.52</v>
      </c>
      <c r="D70" s="96"/>
      <c r="E70" s="79">
        <f t="shared" si="0"/>
        <v>480389.36</v>
      </c>
      <c r="F70" s="176"/>
      <c r="G70" s="174"/>
      <c r="H70" s="172"/>
      <c r="I70" s="175"/>
    </row>
    <row r="71" spans="1:9" ht="60">
      <c r="A71" s="94">
        <v>45422</v>
      </c>
      <c r="B71" s="84" t="s">
        <v>137</v>
      </c>
      <c r="C71" s="96"/>
      <c r="D71" s="208">
        <v>4060</v>
      </c>
      <c r="E71" s="79">
        <f t="shared" si="0"/>
        <v>484449.36</v>
      </c>
      <c r="F71" s="214">
        <v>85</v>
      </c>
      <c r="G71" s="215">
        <v>3389</v>
      </c>
      <c r="H71" s="216" t="s">
        <v>142</v>
      </c>
      <c r="I71" s="224" t="s">
        <v>76</v>
      </c>
    </row>
    <row r="72" spans="1:9" ht="45">
      <c r="A72" s="94">
        <v>45422</v>
      </c>
      <c r="B72" s="84" t="s">
        <v>136</v>
      </c>
      <c r="C72" s="96">
        <v>82534</v>
      </c>
      <c r="D72" s="96"/>
      <c r="E72" s="79">
        <f t="shared" si="0"/>
        <v>401915.36</v>
      </c>
      <c r="F72" s="176"/>
      <c r="G72" s="174"/>
      <c r="H72" s="172"/>
      <c r="I72" s="175"/>
    </row>
    <row r="73" spans="1:9">
      <c r="A73" s="94">
        <v>45422</v>
      </c>
      <c r="B73" s="84" t="s">
        <v>56</v>
      </c>
      <c r="C73" s="96"/>
      <c r="D73" s="96"/>
      <c r="E73" s="79">
        <f t="shared" ref="E73:E136" si="1">E72-C73+D73</f>
        <v>401915.36</v>
      </c>
      <c r="F73" s="176"/>
      <c r="G73" s="174"/>
      <c r="H73" s="172"/>
      <c r="I73" s="175"/>
    </row>
    <row r="74" spans="1:9">
      <c r="A74" s="94">
        <v>45422</v>
      </c>
      <c r="B74" s="84" t="s">
        <v>55</v>
      </c>
      <c r="C74" s="96"/>
      <c r="D74" s="96"/>
      <c r="E74" s="79">
        <f t="shared" si="1"/>
        <v>401915.36</v>
      </c>
      <c r="F74" s="176"/>
      <c r="G74" s="174"/>
      <c r="H74" s="172"/>
      <c r="I74" s="175"/>
    </row>
    <row r="75" spans="1:9" ht="60">
      <c r="A75" s="94">
        <v>45422</v>
      </c>
      <c r="B75" s="84" t="s">
        <v>150</v>
      </c>
      <c r="C75" s="96"/>
      <c r="D75" s="208">
        <v>42920</v>
      </c>
      <c r="E75" s="79">
        <f t="shared" si="1"/>
        <v>444835.36</v>
      </c>
      <c r="F75" s="214">
        <v>413</v>
      </c>
      <c r="G75" s="215" t="s">
        <v>164</v>
      </c>
      <c r="H75" s="216" t="s">
        <v>151</v>
      </c>
      <c r="I75" s="224" t="s">
        <v>132</v>
      </c>
    </row>
    <row r="76" spans="1:9" ht="90">
      <c r="A76" s="94">
        <v>45422</v>
      </c>
      <c r="B76" s="84" t="s">
        <v>149</v>
      </c>
      <c r="C76" s="96">
        <v>20000</v>
      </c>
      <c r="D76" s="96"/>
      <c r="E76" s="79">
        <f t="shared" si="1"/>
        <v>424835.36</v>
      </c>
      <c r="F76" s="176"/>
      <c r="G76" s="174"/>
      <c r="H76" s="172"/>
      <c r="I76" s="175"/>
    </row>
    <row r="77" spans="1:9">
      <c r="A77" s="94">
        <v>45422</v>
      </c>
      <c r="B77" s="84" t="s">
        <v>148</v>
      </c>
      <c r="C77" s="96"/>
      <c r="D77" s="96"/>
      <c r="E77" s="79">
        <f t="shared" si="1"/>
        <v>424835.36</v>
      </c>
      <c r="F77" s="176"/>
      <c r="G77" s="174"/>
      <c r="H77" s="172"/>
      <c r="I77" s="175"/>
    </row>
    <row r="78" spans="1:9">
      <c r="A78" s="94">
        <v>45422</v>
      </c>
      <c r="B78" s="84" t="s">
        <v>147</v>
      </c>
      <c r="C78" s="96"/>
      <c r="D78" s="96"/>
      <c r="E78" s="79">
        <f t="shared" si="1"/>
        <v>424835.36</v>
      </c>
      <c r="F78" s="176"/>
      <c r="G78" s="174"/>
      <c r="H78" s="172"/>
      <c r="I78" s="175"/>
    </row>
    <row r="79" spans="1:9" ht="30">
      <c r="A79" s="94">
        <v>45422</v>
      </c>
      <c r="B79" s="84" t="s">
        <v>146</v>
      </c>
      <c r="C79" s="96">
        <v>62.85</v>
      </c>
      <c r="D79" s="96"/>
      <c r="E79" s="79">
        <f t="shared" si="1"/>
        <v>424772.51</v>
      </c>
      <c r="F79" s="176"/>
      <c r="G79" s="174"/>
      <c r="H79" s="172"/>
      <c r="I79" s="175"/>
    </row>
    <row r="80" spans="1:9" ht="30">
      <c r="A80" s="94">
        <v>45423</v>
      </c>
      <c r="B80" s="84" t="s">
        <v>145</v>
      </c>
      <c r="C80" s="96">
        <v>5686.47</v>
      </c>
      <c r="D80" s="96"/>
      <c r="E80" s="79">
        <f t="shared" si="1"/>
        <v>419086.04000000004</v>
      </c>
      <c r="F80" s="176"/>
      <c r="G80" s="174"/>
      <c r="H80" s="172"/>
      <c r="I80" s="175"/>
    </row>
    <row r="81" spans="1:9" ht="30">
      <c r="A81" s="94">
        <v>45423</v>
      </c>
      <c r="B81" s="84" t="s">
        <v>144</v>
      </c>
      <c r="C81" s="96">
        <v>3248</v>
      </c>
      <c r="D81" s="96"/>
      <c r="E81" s="79">
        <f t="shared" si="1"/>
        <v>415838.04000000004</v>
      </c>
      <c r="F81" s="176"/>
      <c r="G81" s="174"/>
      <c r="H81" s="172"/>
      <c r="I81" s="175"/>
    </row>
    <row r="82" spans="1:9" ht="30">
      <c r="A82" s="94">
        <v>45424</v>
      </c>
      <c r="B82" s="84" t="s">
        <v>154</v>
      </c>
      <c r="C82" s="96">
        <v>5220</v>
      </c>
      <c r="D82" s="79"/>
      <c r="E82" s="79">
        <f t="shared" si="1"/>
        <v>410618.04000000004</v>
      </c>
      <c r="F82" s="176"/>
      <c r="G82" s="174"/>
      <c r="H82" s="172"/>
      <c r="I82" s="175"/>
    </row>
    <row r="83" spans="1:9" ht="30">
      <c r="A83" s="94">
        <v>45425</v>
      </c>
      <c r="B83" s="84" t="s">
        <v>155</v>
      </c>
      <c r="C83" s="96">
        <v>6450</v>
      </c>
      <c r="D83" s="79"/>
      <c r="E83" s="79">
        <f t="shared" si="1"/>
        <v>404168.04000000004</v>
      </c>
      <c r="F83" s="176"/>
      <c r="G83" s="174"/>
      <c r="H83" s="172"/>
      <c r="I83" s="175"/>
    </row>
    <row r="84" spans="1:9" ht="60">
      <c r="A84" s="94">
        <v>45425</v>
      </c>
      <c r="B84" s="84" t="s">
        <v>156</v>
      </c>
      <c r="C84" s="96"/>
      <c r="D84" s="208">
        <v>4060</v>
      </c>
      <c r="E84" s="79">
        <f t="shared" si="1"/>
        <v>408228.04000000004</v>
      </c>
      <c r="F84" s="214">
        <v>266</v>
      </c>
      <c r="G84" s="215">
        <v>3392</v>
      </c>
      <c r="H84" s="216" t="s">
        <v>157</v>
      </c>
      <c r="I84" s="224" t="s">
        <v>63</v>
      </c>
    </row>
    <row r="85" spans="1:9" ht="120">
      <c r="A85" s="94">
        <v>45426</v>
      </c>
      <c r="B85" s="84" t="s">
        <v>167</v>
      </c>
      <c r="C85" s="96"/>
      <c r="D85" s="208">
        <v>17403.48</v>
      </c>
      <c r="E85" s="79">
        <f t="shared" si="1"/>
        <v>425631.52</v>
      </c>
      <c r="F85" s="214">
        <v>62</v>
      </c>
      <c r="G85" s="215">
        <v>3394</v>
      </c>
      <c r="H85" s="216" t="s">
        <v>168</v>
      </c>
      <c r="I85" s="224" t="s">
        <v>76</v>
      </c>
    </row>
    <row r="86" spans="1:9" ht="90">
      <c r="A86" s="94">
        <v>45426</v>
      </c>
      <c r="B86" s="84" t="s">
        <v>179</v>
      </c>
      <c r="C86" s="96">
        <v>87000</v>
      </c>
      <c r="D86" s="96"/>
      <c r="E86" s="79">
        <f t="shared" si="1"/>
        <v>338631.52</v>
      </c>
      <c r="F86" s="176"/>
      <c r="G86" s="174"/>
      <c r="H86" s="172"/>
      <c r="I86" s="175"/>
    </row>
    <row r="87" spans="1:9">
      <c r="A87" s="94">
        <v>45426</v>
      </c>
      <c r="B87" s="84" t="s">
        <v>178</v>
      </c>
      <c r="C87" s="96"/>
      <c r="D87" s="96"/>
      <c r="E87" s="79">
        <f t="shared" si="1"/>
        <v>338631.52</v>
      </c>
      <c r="F87" s="176"/>
      <c r="G87" s="174"/>
      <c r="H87" s="172"/>
      <c r="I87" s="175"/>
    </row>
    <row r="88" spans="1:9">
      <c r="A88" s="94">
        <v>45426</v>
      </c>
      <c r="B88" s="84" t="s">
        <v>177</v>
      </c>
      <c r="C88" s="96"/>
      <c r="D88" s="96"/>
      <c r="E88" s="79">
        <f t="shared" si="1"/>
        <v>338631.52</v>
      </c>
      <c r="F88" s="176"/>
      <c r="G88" s="174"/>
      <c r="H88" s="172"/>
      <c r="I88" s="175"/>
    </row>
    <row r="89" spans="1:9" ht="75">
      <c r="A89" s="94">
        <v>45426</v>
      </c>
      <c r="B89" s="84" t="s">
        <v>176</v>
      </c>
      <c r="C89" s="96"/>
      <c r="D89" s="96">
        <v>60000</v>
      </c>
      <c r="E89" s="79">
        <f t="shared" si="1"/>
        <v>398631.52</v>
      </c>
      <c r="F89" s="176"/>
      <c r="G89" s="174"/>
      <c r="H89" s="172"/>
      <c r="I89" s="175"/>
    </row>
    <row r="90" spans="1:9" ht="90">
      <c r="A90" s="94">
        <v>45426</v>
      </c>
      <c r="B90" s="84" t="s">
        <v>175</v>
      </c>
      <c r="C90" s="96">
        <v>10000</v>
      </c>
      <c r="D90" s="96"/>
      <c r="E90" s="79">
        <f t="shared" si="1"/>
        <v>388631.52</v>
      </c>
      <c r="F90" s="176"/>
      <c r="G90" s="174"/>
      <c r="H90" s="172"/>
      <c r="I90" s="175"/>
    </row>
    <row r="91" spans="1:9">
      <c r="A91" s="94">
        <v>45426</v>
      </c>
      <c r="B91" s="84" t="s">
        <v>174</v>
      </c>
      <c r="C91" s="96"/>
      <c r="D91" s="96"/>
      <c r="E91" s="79">
        <f t="shared" si="1"/>
        <v>388631.52</v>
      </c>
      <c r="F91" s="176"/>
      <c r="G91" s="174"/>
      <c r="H91" s="172"/>
      <c r="I91" s="175"/>
    </row>
    <row r="92" spans="1:9">
      <c r="A92" s="94">
        <v>45426</v>
      </c>
      <c r="B92" s="84" t="s">
        <v>173</v>
      </c>
      <c r="C92" s="96"/>
      <c r="D92" s="96"/>
      <c r="E92" s="79">
        <f t="shared" si="1"/>
        <v>388631.52</v>
      </c>
      <c r="F92" s="176"/>
      <c r="G92" s="174"/>
      <c r="H92" s="172"/>
      <c r="I92" s="175"/>
    </row>
    <row r="93" spans="1:9" ht="30">
      <c r="A93" s="94">
        <v>45426</v>
      </c>
      <c r="B93" s="84" t="s">
        <v>172</v>
      </c>
      <c r="C93" s="96">
        <v>62.85</v>
      </c>
      <c r="D93" s="96"/>
      <c r="E93" s="79">
        <f t="shared" si="1"/>
        <v>388568.67000000004</v>
      </c>
      <c r="F93" s="176"/>
      <c r="G93" s="174"/>
      <c r="H93" s="172"/>
      <c r="I93" s="175"/>
    </row>
    <row r="94" spans="1:9" ht="30">
      <c r="A94" s="94">
        <v>45427</v>
      </c>
      <c r="B94" s="84" t="s">
        <v>171</v>
      </c>
      <c r="C94" s="96">
        <v>426.89</v>
      </c>
      <c r="D94" s="96"/>
      <c r="E94" s="79">
        <f t="shared" si="1"/>
        <v>388141.78</v>
      </c>
      <c r="F94" s="176"/>
      <c r="G94" s="174"/>
      <c r="H94" s="172"/>
      <c r="I94" s="175"/>
    </row>
    <row r="95" spans="1:9" ht="45">
      <c r="A95" s="94">
        <v>45427</v>
      </c>
      <c r="B95" s="84" t="s">
        <v>184</v>
      </c>
      <c r="C95" s="96">
        <v>10358</v>
      </c>
      <c r="D95" s="96"/>
      <c r="E95" s="79">
        <f t="shared" si="1"/>
        <v>377783.78</v>
      </c>
      <c r="F95" s="176"/>
      <c r="G95" s="174"/>
      <c r="H95" s="172"/>
      <c r="I95" s="175"/>
    </row>
    <row r="96" spans="1:9">
      <c r="A96" s="94">
        <v>45427</v>
      </c>
      <c r="B96" s="84" t="s">
        <v>56</v>
      </c>
      <c r="C96" s="96"/>
      <c r="D96" s="96"/>
      <c r="E96" s="79">
        <f t="shared" si="1"/>
        <v>377783.78</v>
      </c>
      <c r="F96" s="176"/>
      <c r="G96" s="174"/>
      <c r="H96" s="172"/>
      <c r="I96" s="175"/>
    </row>
    <row r="97" spans="1:9">
      <c r="A97" s="94">
        <v>45427</v>
      </c>
      <c r="B97" s="84" t="s">
        <v>55</v>
      </c>
      <c r="C97" s="96"/>
      <c r="D97" s="96"/>
      <c r="E97" s="79">
        <f t="shared" si="1"/>
        <v>377783.78</v>
      </c>
      <c r="F97" s="176"/>
      <c r="G97" s="174"/>
      <c r="H97" s="172"/>
      <c r="I97" s="175"/>
    </row>
    <row r="98" spans="1:9" ht="30">
      <c r="A98" s="94">
        <v>45427</v>
      </c>
      <c r="B98" s="84" t="s">
        <v>185</v>
      </c>
      <c r="C98" s="96">
        <v>7085</v>
      </c>
      <c r="D98" s="96"/>
      <c r="E98" s="79">
        <f t="shared" si="1"/>
        <v>370698.78</v>
      </c>
      <c r="F98" s="176"/>
      <c r="G98" s="174"/>
      <c r="H98" s="172"/>
      <c r="I98" s="175"/>
    </row>
    <row r="99" spans="1:9" ht="60">
      <c r="A99" s="94">
        <v>45427</v>
      </c>
      <c r="B99" s="84" t="s">
        <v>186</v>
      </c>
      <c r="C99" s="96"/>
      <c r="D99" s="208">
        <v>24360</v>
      </c>
      <c r="E99" s="79">
        <f t="shared" si="1"/>
        <v>395058.78</v>
      </c>
      <c r="F99" s="214">
        <v>371</v>
      </c>
      <c r="G99" s="215">
        <v>3398</v>
      </c>
      <c r="H99" s="216" t="s">
        <v>187</v>
      </c>
      <c r="I99" s="224" t="s">
        <v>76</v>
      </c>
    </row>
    <row r="100" spans="1:9" ht="45">
      <c r="A100" s="94">
        <v>45427</v>
      </c>
      <c r="B100" s="84" t="s">
        <v>192</v>
      </c>
      <c r="C100" s="96">
        <v>11000</v>
      </c>
      <c r="D100" s="96"/>
      <c r="E100" s="79">
        <f t="shared" si="1"/>
        <v>384058.78</v>
      </c>
      <c r="F100" s="176"/>
      <c r="G100" s="174"/>
      <c r="H100" s="172"/>
      <c r="I100" s="175"/>
    </row>
    <row r="101" spans="1:9">
      <c r="A101" s="94">
        <v>45427</v>
      </c>
      <c r="B101" s="84" t="s">
        <v>56</v>
      </c>
      <c r="C101" s="96"/>
      <c r="D101" s="96"/>
      <c r="E101" s="79">
        <f t="shared" si="1"/>
        <v>384058.78</v>
      </c>
      <c r="F101" s="176"/>
      <c r="G101" s="174"/>
      <c r="H101" s="172"/>
      <c r="I101" s="175"/>
    </row>
    <row r="102" spans="1:9">
      <c r="A102" s="94">
        <v>45427</v>
      </c>
      <c r="B102" s="84" t="s">
        <v>55</v>
      </c>
      <c r="C102" s="96"/>
      <c r="D102" s="96"/>
      <c r="E102" s="79">
        <f t="shared" si="1"/>
        <v>384058.78</v>
      </c>
      <c r="F102" s="176"/>
      <c r="G102" s="174"/>
      <c r="H102" s="172"/>
      <c r="I102" s="175"/>
    </row>
    <row r="103" spans="1:9" ht="45">
      <c r="A103" s="94">
        <v>45428</v>
      </c>
      <c r="B103" s="84" t="s">
        <v>191</v>
      </c>
      <c r="C103" s="96">
        <v>1125</v>
      </c>
      <c r="D103" s="96"/>
      <c r="E103" s="79">
        <f t="shared" si="1"/>
        <v>382933.78</v>
      </c>
      <c r="F103" s="176"/>
      <c r="G103" s="174"/>
      <c r="H103" s="172"/>
      <c r="I103" s="175"/>
    </row>
    <row r="104" spans="1:9">
      <c r="A104" s="94">
        <v>45428</v>
      </c>
      <c r="B104" s="84" t="s">
        <v>56</v>
      </c>
      <c r="C104" s="96"/>
      <c r="D104" s="96"/>
      <c r="E104" s="79">
        <f t="shared" si="1"/>
        <v>382933.78</v>
      </c>
      <c r="F104" s="176"/>
      <c r="G104" s="174"/>
      <c r="H104" s="172"/>
      <c r="I104" s="175"/>
    </row>
    <row r="105" spans="1:9">
      <c r="A105" s="94">
        <v>45428</v>
      </c>
      <c r="B105" s="84" t="s">
        <v>55</v>
      </c>
      <c r="C105" s="96"/>
      <c r="D105" s="96"/>
      <c r="E105" s="79">
        <f t="shared" si="1"/>
        <v>382933.78</v>
      </c>
      <c r="F105" s="176"/>
      <c r="G105" s="174"/>
      <c r="H105" s="172"/>
      <c r="I105" s="175"/>
    </row>
    <row r="106" spans="1:9" ht="30">
      <c r="A106" s="94">
        <v>45428</v>
      </c>
      <c r="B106" s="84" t="s">
        <v>190</v>
      </c>
      <c r="C106" s="96"/>
      <c r="D106" s="208">
        <v>2000</v>
      </c>
      <c r="E106" s="79">
        <f t="shared" si="1"/>
        <v>384933.78</v>
      </c>
      <c r="F106" s="214">
        <v>245</v>
      </c>
      <c r="G106" s="215">
        <v>3399</v>
      </c>
      <c r="H106" s="216" t="s">
        <v>193</v>
      </c>
      <c r="I106" s="224" t="s">
        <v>63</v>
      </c>
    </row>
    <row r="107" spans="1:9" ht="30">
      <c r="A107" s="94">
        <v>45428</v>
      </c>
      <c r="B107" s="84" t="s">
        <v>189</v>
      </c>
      <c r="C107" s="96">
        <v>161</v>
      </c>
      <c r="D107" s="96"/>
      <c r="E107" s="79">
        <f t="shared" si="1"/>
        <v>384772.78</v>
      </c>
      <c r="F107" s="176"/>
      <c r="G107" s="174"/>
      <c r="H107" s="172"/>
      <c r="I107" s="175"/>
    </row>
    <row r="108" spans="1:9" ht="90">
      <c r="A108" s="94">
        <v>45428</v>
      </c>
      <c r="B108" s="84" t="s">
        <v>213</v>
      </c>
      <c r="C108" s="96">
        <v>65063.59</v>
      </c>
      <c r="D108" s="96"/>
      <c r="E108" s="79">
        <f t="shared" si="1"/>
        <v>319709.19000000006</v>
      </c>
      <c r="F108" s="176"/>
      <c r="G108" s="174"/>
      <c r="H108" s="172"/>
      <c r="I108" s="175"/>
    </row>
    <row r="109" spans="1:9">
      <c r="A109" s="94">
        <v>45428</v>
      </c>
      <c r="B109" s="84" t="s">
        <v>212</v>
      </c>
      <c r="C109" s="96"/>
      <c r="D109" s="96"/>
      <c r="E109" s="79">
        <f t="shared" si="1"/>
        <v>319709.19000000006</v>
      </c>
      <c r="F109" s="176"/>
      <c r="G109" s="174"/>
      <c r="H109" s="172"/>
      <c r="I109" s="175"/>
    </row>
    <row r="110" spans="1:9">
      <c r="A110" s="94">
        <v>45428</v>
      </c>
      <c r="B110" s="84" t="s">
        <v>211</v>
      </c>
      <c r="C110" s="96"/>
      <c r="D110" s="96"/>
      <c r="E110" s="79">
        <f t="shared" si="1"/>
        <v>319709.19000000006</v>
      </c>
      <c r="F110" s="176"/>
      <c r="G110" s="174"/>
      <c r="H110" s="172"/>
      <c r="I110" s="175"/>
    </row>
    <row r="111" spans="1:9" ht="75">
      <c r="A111" s="94">
        <v>45428</v>
      </c>
      <c r="B111" s="84" t="s">
        <v>210</v>
      </c>
      <c r="C111" s="96"/>
      <c r="D111" s="96">
        <v>50000</v>
      </c>
      <c r="E111" s="79">
        <f t="shared" si="1"/>
        <v>369709.19000000006</v>
      </c>
      <c r="F111" s="176"/>
      <c r="G111" s="174"/>
      <c r="H111" s="172"/>
      <c r="I111" s="175"/>
    </row>
    <row r="112" spans="1:9" ht="90">
      <c r="A112" s="94">
        <v>45428</v>
      </c>
      <c r="B112" s="84" t="s">
        <v>209</v>
      </c>
      <c r="C112" s="96">
        <v>7258</v>
      </c>
      <c r="D112" s="96"/>
      <c r="E112" s="79">
        <f t="shared" si="1"/>
        <v>362451.19000000006</v>
      </c>
      <c r="F112" s="176"/>
      <c r="G112" s="174"/>
      <c r="H112" s="172"/>
      <c r="I112" s="175"/>
    </row>
    <row r="113" spans="1:9">
      <c r="A113" s="94">
        <v>45428</v>
      </c>
      <c r="B113" s="84" t="s">
        <v>208</v>
      </c>
      <c r="C113" s="96"/>
      <c r="D113" s="96"/>
      <c r="E113" s="79">
        <f t="shared" si="1"/>
        <v>362451.19000000006</v>
      </c>
      <c r="F113" s="176"/>
      <c r="G113" s="174"/>
      <c r="H113" s="172"/>
      <c r="I113" s="175"/>
    </row>
    <row r="114" spans="1:9">
      <c r="A114" s="94">
        <v>45428</v>
      </c>
      <c r="B114" s="84" t="s">
        <v>207</v>
      </c>
      <c r="C114" s="96"/>
      <c r="D114" s="96"/>
      <c r="E114" s="79">
        <f t="shared" si="1"/>
        <v>362451.19000000006</v>
      </c>
      <c r="F114" s="176"/>
      <c r="G114" s="174"/>
      <c r="H114" s="172"/>
      <c r="I114" s="175"/>
    </row>
    <row r="115" spans="1:9" ht="90">
      <c r="A115" s="94">
        <v>45428</v>
      </c>
      <c r="B115" s="84" t="s">
        <v>206</v>
      </c>
      <c r="C115" s="96">
        <v>21000</v>
      </c>
      <c r="D115" s="96"/>
      <c r="E115" s="79">
        <f t="shared" si="1"/>
        <v>341451.19000000006</v>
      </c>
      <c r="F115" s="176"/>
      <c r="G115" s="174"/>
      <c r="H115" s="172"/>
      <c r="I115" s="175"/>
    </row>
    <row r="116" spans="1:9">
      <c r="A116" s="94">
        <v>45428</v>
      </c>
      <c r="B116" s="84" t="s">
        <v>205</v>
      </c>
      <c r="C116" s="96"/>
      <c r="D116" s="96"/>
      <c r="E116" s="79">
        <f t="shared" si="1"/>
        <v>341451.19000000006</v>
      </c>
      <c r="F116" s="176"/>
      <c r="G116" s="174"/>
      <c r="H116" s="172"/>
      <c r="I116" s="175"/>
    </row>
    <row r="117" spans="1:9">
      <c r="A117" s="94">
        <v>45428</v>
      </c>
      <c r="B117" s="84" t="s">
        <v>204</v>
      </c>
      <c r="C117" s="96"/>
      <c r="D117" s="96"/>
      <c r="E117" s="79">
        <f t="shared" si="1"/>
        <v>341451.19000000006</v>
      </c>
      <c r="F117" s="176"/>
      <c r="G117" s="174"/>
      <c r="H117" s="172"/>
      <c r="I117" s="175"/>
    </row>
    <row r="118" spans="1:9" ht="60">
      <c r="A118" s="94">
        <v>45428</v>
      </c>
      <c r="B118" s="84" t="s">
        <v>203</v>
      </c>
      <c r="C118" s="96"/>
      <c r="D118" s="208">
        <v>4060</v>
      </c>
      <c r="E118" s="79">
        <f t="shared" si="1"/>
        <v>345511.19000000006</v>
      </c>
      <c r="F118" s="214">
        <v>177</v>
      </c>
      <c r="G118" s="215">
        <v>3401</v>
      </c>
      <c r="H118" s="216" t="s">
        <v>214</v>
      </c>
      <c r="I118" s="224" t="s">
        <v>76</v>
      </c>
    </row>
    <row r="119" spans="1:9" ht="90">
      <c r="A119" s="94">
        <v>45428</v>
      </c>
      <c r="B119" s="84" t="s">
        <v>202</v>
      </c>
      <c r="C119" s="96">
        <v>15000</v>
      </c>
      <c r="D119" s="96"/>
      <c r="E119" s="79">
        <f t="shared" si="1"/>
        <v>330511.19000000006</v>
      </c>
      <c r="F119" s="176"/>
      <c r="G119" s="174"/>
      <c r="H119" s="172"/>
      <c r="I119" s="175"/>
    </row>
    <row r="120" spans="1:9">
      <c r="A120" s="94">
        <v>45428</v>
      </c>
      <c r="B120" s="84" t="s">
        <v>201</v>
      </c>
      <c r="C120" s="96"/>
      <c r="D120" s="96"/>
      <c r="E120" s="79">
        <f t="shared" si="1"/>
        <v>330511.19000000006</v>
      </c>
      <c r="F120" s="176"/>
      <c r="G120" s="174"/>
      <c r="H120" s="172"/>
      <c r="I120" s="175"/>
    </row>
    <row r="121" spans="1:9">
      <c r="A121" s="94">
        <v>45428</v>
      </c>
      <c r="B121" s="84" t="s">
        <v>200</v>
      </c>
      <c r="C121" s="96"/>
      <c r="D121" s="96"/>
      <c r="E121" s="79">
        <f t="shared" si="1"/>
        <v>330511.19000000006</v>
      </c>
      <c r="F121" s="176"/>
      <c r="G121" s="174"/>
      <c r="H121" s="172"/>
      <c r="I121" s="175"/>
    </row>
    <row r="122" spans="1:9" ht="30">
      <c r="A122" s="94">
        <v>45429</v>
      </c>
      <c r="B122" s="84" t="s">
        <v>199</v>
      </c>
      <c r="C122" s="96">
        <v>1966.2</v>
      </c>
      <c r="D122" s="96"/>
      <c r="E122" s="79">
        <f t="shared" si="1"/>
        <v>328544.99000000005</v>
      </c>
      <c r="F122" s="176"/>
      <c r="G122" s="174"/>
      <c r="H122" s="172"/>
      <c r="I122" s="175"/>
    </row>
    <row r="123" spans="1:9" ht="30">
      <c r="A123" s="94">
        <v>45429</v>
      </c>
      <c r="B123" s="84" t="s">
        <v>198</v>
      </c>
      <c r="C123" s="96">
        <v>1818.01</v>
      </c>
      <c r="D123" s="96"/>
      <c r="E123" s="79">
        <f t="shared" si="1"/>
        <v>326726.98000000004</v>
      </c>
      <c r="F123" s="176"/>
      <c r="G123" s="174"/>
      <c r="H123" s="172"/>
      <c r="I123" s="175"/>
    </row>
    <row r="124" spans="1:9" ht="30">
      <c r="A124" s="94">
        <v>45429</v>
      </c>
      <c r="B124" s="84" t="s">
        <v>197</v>
      </c>
      <c r="C124" s="96">
        <v>245.34</v>
      </c>
      <c r="D124" s="96"/>
      <c r="E124" s="79">
        <f t="shared" si="1"/>
        <v>326481.64</v>
      </c>
      <c r="F124" s="176"/>
      <c r="G124" s="174"/>
      <c r="H124" s="172"/>
      <c r="I124" s="175"/>
    </row>
    <row r="125" spans="1:9" ht="30">
      <c r="A125" s="94">
        <v>45429</v>
      </c>
      <c r="B125" s="84" t="s">
        <v>196</v>
      </c>
      <c r="C125" s="96">
        <v>3053.87</v>
      </c>
      <c r="D125" s="96"/>
      <c r="E125" s="79">
        <f t="shared" si="1"/>
        <v>323427.77</v>
      </c>
      <c r="F125" s="176"/>
      <c r="G125" s="174"/>
      <c r="H125" s="172"/>
      <c r="I125" s="175"/>
    </row>
    <row r="126" spans="1:9" ht="30">
      <c r="A126" s="94">
        <v>45429</v>
      </c>
      <c r="B126" s="84" t="s">
        <v>195</v>
      </c>
      <c r="C126" s="96">
        <v>2389.6</v>
      </c>
      <c r="D126" s="96"/>
      <c r="E126" s="79">
        <f t="shared" si="1"/>
        <v>321038.17000000004</v>
      </c>
      <c r="F126" s="176"/>
      <c r="G126" s="174"/>
      <c r="H126" s="172"/>
      <c r="I126" s="175"/>
    </row>
    <row r="127" spans="1:9" ht="135">
      <c r="A127" s="94">
        <v>45429</v>
      </c>
      <c r="B127" s="84" t="s">
        <v>215</v>
      </c>
      <c r="C127" s="96">
        <v>0</v>
      </c>
      <c r="D127" s="208">
        <v>10413.9</v>
      </c>
      <c r="E127" s="79">
        <f t="shared" si="1"/>
        <v>331452.07000000007</v>
      </c>
      <c r="F127" s="214">
        <v>103</v>
      </c>
      <c r="G127" s="215">
        <v>3409</v>
      </c>
      <c r="H127" s="216" t="s">
        <v>284</v>
      </c>
      <c r="I127" s="224" t="s">
        <v>76</v>
      </c>
    </row>
    <row r="128" spans="1:9" ht="120">
      <c r="A128" s="94">
        <v>45429</v>
      </c>
      <c r="B128" s="84" t="s">
        <v>216</v>
      </c>
      <c r="C128" s="96">
        <v>0</v>
      </c>
      <c r="D128" s="208">
        <v>17400</v>
      </c>
      <c r="E128" s="79">
        <f t="shared" si="1"/>
        <v>348852.07000000007</v>
      </c>
      <c r="F128" s="214">
        <v>88</v>
      </c>
      <c r="G128" s="215">
        <v>3403</v>
      </c>
      <c r="H128" s="216" t="s">
        <v>217</v>
      </c>
      <c r="I128" s="224" t="s">
        <v>76</v>
      </c>
    </row>
    <row r="129" spans="1:9" ht="45">
      <c r="A129" s="94">
        <v>45429</v>
      </c>
      <c r="B129" s="84" t="s">
        <v>227</v>
      </c>
      <c r="C129" s="96">
        <v>141049.54999999999</v>
      </c>
      <c r="D129" s="96"/>
      <c r="E129" s="79">
        <f t="shared" si="1"/>
        <v>207802.52000000008</v>
      </c>
      <c r="F129" s="80"/>
      <c r="G129" s="81"/>
      <c r="H129" s="82"/>
      <c r="I129" s="86"/>
    </row>
    <row r="130" spans="1:9" ht="45">
      <c r="A130" s="94">
        <v>45429</v>
      </c>
      <c r="B130" s="84" t="s">
        <v>228</v>
      </c>
      <c r="C130" s="79">
        <v>15000</v>
      </c>
      <c r="D130" s="96"/>
      <c r="E130" s="79">
        <f t="shared" si="1"/>
        <v>192802.52000000008</v>
      </c>
      <c r="F130" s="80"/>
      <c r="G130" s="81"/>
      <c r="H130" s="82"/>
      <c r="I130" s="86"/>
    </row>
    <row r="131" spans="1:9">
      <c r="A131" s="94">
        <v>45429</v>
      </c>
      <c r="B131" s="84" t="s">
        <v>56</v>
      </c>
      <c r="C131" s="79"/>
      <c r="D131" s="96"/>
      <c r="E131" s="79">
        <f t="shared" si="1"/>
        <v>192802.52000000008</v>
      </c>
      <c r="F131" s="80"/>
      <c r="G131" s="81"/>
      <c r="H131" s="82"/>
      <c r="I131" s="86"/>
    </row>
    <row r="132" spans="1:9">
      <c r="A132" s="94">
        <v>45429</v>
      </c>
      <c r="B132" s="84" t="s">
        <v>55</v>
      </c>
      <c r="C132" s="79"/>
      <c r="D132" s="96"/>
      <c r="E132" s="79">
        <f t="shared" si="1"/>
        <v>192802.52000000008</v>
      </c>
      <c r="F132" s="80"/>
      <c r="G132" s="81"/>
      <c r="H132" s="82"/>
      <c r="I132" s="86"/>
    </row>
    <row r="133" spans="1:9" ht="45">
      <c r="A133" s="94">
        <v>45429</v>
      </c>
      <c r="B133" s="84" t="s">
        <v>229</v>
      </c>
      <c r="C133" s="79">
        <v>1966.2</v>
      </c>
      <c r="D133" s="96"/>
      <c r="E133" s="79">
        <f t="shared" si="1"/>
        <v>190836.32000000007</v>
      </c>
      <c r="F133" s="80"/>
      <c r="G133" s="81"/>
      <c r="H133" s="82"/>
      <c r="I133" s="86"/>
    </row>
    <row r="134" spans="1:9">
      <c r="A134" s="94">
        <v>45429</v>
      </c>
      <c r="B134" s="84" t="s">
        <v>56</v>
      </c>
      <c r="C134" s="79"/>
      <c r="D134" s="96"/>
      <c r="E134" s="79">
        <f t="shared" si="1"/>
        <v>190836.32000000007</v>
      </c>
      <c r="F134" s="80"/>
      <c r="G134" s="81"/>
      <c r="H134" s="82"/>
      <c r="I134" s="86"/>
    </row>
    <row r="135" spans="1:9">
      <c r="A135" s="94">
        <v>45429</v>
      </c>
      <c r="B135" s="84" t="s">
        <v>55</v>
      </c>
      <c r="C135" s="79"/>
      <c r="D135" s="96"/>
      <c r="E135" s="79">
        <f t="shared" si="1"/>
        <v>190836.32000000007</v>
      </c>
      <c r="F135" s="80"/>
      <c r="G135" s="81"/>
      <c r="H135" s="82"/>
      <c r="I135" s="86"/>
    </row>
    <row r="136" spans="1:9" ht="45">
      <c r="A136" s="94">
        <v>45429</v>
      </c>
      <c r="B136" s="84" t="s">
        <v>230</v>
      </c>
      <c r="C136" s="79">
        <v>7010</v>
      </c>
      <c r="D136" s="96"/>
      <c r="E136" s="79">
        <f t="shared" si="1"/>
        <v>183826.32000000007</v>
      </c>
      <c r="F136" s="80"/>
      <c r="G136" s="81"/>
      <c r="H136" s="82"/>
      <c r="I136" s="86"/>
    </row>
    <row r="137" spans="1:9">
      <c r="A137" s="94">
        <v>45429</v>
      </c>
      <c r="B137" s="84" t="s">
        <v>56</v>
      </c>
      <c r="C137" s="79"/>
      <c r="D137" s="96"/>
      <c r="E137" s="79">
        <f t="shared" ref="E137:E200" si="2">E136-C137+D137</f>
        <v>183826.32000000007</v>
      </c>
      <c r="F137" s="80"/>
      <c r="G137" s="81"/>
      <c r="H137" s="82"/>
      <c r="I137" s="86"/>
    </row>
    <row r="138" spans="1:9">
      <c r="A138" s="94">
        <v>45429</v>
      </c>
      <c r="B138" s="84" t="s">
        <v>55</v>
      </c>
      <c r="C138" s="79"/>
      <c r="D138" s="96"/>
      <c r="E138" s="79">
        <f t="shared" si="2"/>
        <v>183826.32000000007</v>
      </c>
      <c r="F138" s="80"/>
      <c r="G138" s="81"/>
      <c r="H138" s="82"/>
      <c r="I138" s="86"/>
    </row>
    <row r="139" spans="1:9" ht="45">
      <c r="A139" s="94">
        <v>45429</v>
      </c>
      <c r="B139" s="84" t="s">
        <v>231</v>
      </c>
      <c r="C139" s="96">
        <v>24312.61</v>
      </c>
      <c r="D139" s="96"/>
      <c r="E139" s="79">
        <f t="shared" si="2"/>
        <v>159513.71000000008</v>
      </c>
      <c r="F139" s="80"/>
      <c r="G139" s="81"/>
      <c r="H139" s="82"/>
      <c r="I139" s="86"/>
    </row>
    <row r="140" spans="1:9">
      <c r="A140" s="94">
        <v>45429</v>
      </c>
      <c r="B140" s="84" t="s">
        <v>56</v>
      </c>
      <c r="C140" s="79"/>
      <c r="D140" s="96"/>
      <c r="E140" s="79">
        <f t="shared" si="2"/>
        <v>159513.71000000008</v>
      </c>
      <c r="F140" s="80"/>
      <c r="G140" s="81"/>
      <c r="H140" s="82"/>
      <c r="I140" s="86"/>
    </row>
    <row r="141" spans="1:9">
      <c r="A141" s="94">
        <v>45429</v>
      </c>
      <c r="B141" s="84" t="s">
        <v>55</v>
      </c>
      <c r="C141" s="79"/>
      <c r="D141" s="96"/>
      <c r="E141" s="79">
        <f t="shared" si="2"/>
        <v>159513.71000000008</v>
      </c>
      <c r="F141" s="80"/>
      <c r="G141" s="81"/>
      <c r="H141" s="82"/>
      <c r="I141" s="86"/>
    </row>
    <row r="142" spans="1:9" ht="45">
      <c r="A142" s="94">
        <v>45429</v>
      </c>
      <c r="B142" s="84" t="s">
        <v>232</v>
      </c>
      <c r="C142" s="79">
        <v>2494</v>
      </c>
      <c r="D142" s="96"/>
      <c r="E142" s="79">
        <f t="shared" si="2"/>
        <v>157019.71000000008</v>
      </c>
      <c r="F142" s="80"/>
      <c r="G142" s="81"/>
      <c r="H142" s="82"/>
      <c r="I142" s="86"/>
    </row>
    <row r="143" spans="1:9">
      <c r="A143" s="94">
        <v>45429</v>
      </c>
      <c r="B143" s="84" t="s">
        <v>56</v>
      </c>
      <c r="C143" s="79"/>
      <c r="D143" s="96"/>
      <c r="E143" s="79">
        <f t="shared" si="2"/>
        <v>157019.71000000008</v>
      </c>
      <c r="F143" s="80"/>
      <c r="G143" s="81"/>
      <c r="H143" s="82"/>
      <c r="I143" s="86"/>
    </row>
    <row r="144" spans="1:9">
      <c r="A144" s="94">
        <v>45429</v>
      </c>
      <c r="B144" s="84" t="s">
        <v>55</v>
      </c>
      <c r="C144" s="79"/>
      <c r="D144" s="96"/>
      <c r="E144" s="79">
        <f t="shared" si="2"/>
        <v>157019.71000000008</v>
      </c>
      <c r="F144" s="80"/>
      <c r="G144" s="81"/>
      <c r="H144" s="82"/>
      <c r="I144" s="86"/>
    </row>
    <row r="145" spans="1:9" ht="45">
      <c r="A145" s="94">
        <v>45429</v>
      </c>
      <c r="B145" s="84" t="s">
        <v>233</v>
      </c>
      <c r="C145" s="79">
        <v>2784.71</v>
      </c>
      <c r="D145" s="96"/>
      <c r="E145" s="79">
        <f t="shared" si="2"/>
        <v>154235.00000000009</v>
      </c>
      <c r="F145" s="80"/>
      <c r="G145" s="81"/>
      <c r="H145" s="82"/>
      <c r="I145" s="86"/>
    </row>
    <row r="146" spans="1:9">
      <c r="A146" s="94">
        <v>45429</v>
      </c>
      <c r="B146" s="84" t="s">
        <v>56</v>
      </c>
      <c r="C146" s="79"/>
      <c r="D146" s="96"/>
      <c r="E146" s="79">
        <f t="shared" si="2"/>
        <v>154235.00000000009</v>
      </c>
      <c r="F146" s="80"/>
      <c r="G146" s="81"/>
      <c r="H146" s="82"/>
      <c r="I146" s="86"/>
    </row>
    <row r="147" spans="1:9">
      <c r="A147" s="94">
        <v>45429</v>
      </c>
      <c r="B147" s="84" t="s">
        <v>55</v>
      </c>
      <c r="C147" s="79"/>
      <c r="D147" s="96"/>
      <c r="E147" s="79">
        <f t="shared" si="2"/>
        <v>154235.00000000009</v>
      </c>
      <c r="F147" s="80"/>
      <c r="G147" s="81"/>
      <c r="H147" s="82"/>
      <c r="I147" s="86"/>
    </row>
    <row r="148" spans="1:9" ht="45">
      <c r="A148" s="94">
        <v>45429</v>
      </c>
      <c r="B148" s="84" t="s">
        <v>234</v>
      </c>
      <c r="C148" s="79">
        <v>15922.18</v>
      </c>
      <c r="D148" s="96"/>
      <c r="E148" s="79">
        <f t="shared" si="2"/>
        <v>138312.82000000009</v>
      </c>
      <c r="F148" s="80"/>
      <c r="G148" s="81"/>
      <c r="H148" s="82"/>
      <c r="I148" s="86"/>
    </row>
    <row r="149" spans="1:9">
      <c r="A149" s="94">
        <v>45429</v>
      </c>
      <c r="B149" s="84" t="s">
        <v>56</v>
      </c>
      <c r="C149" s="79"/>
      <c r="D149" s="96"/>
      <c r="E149" s="79">
        <f t="shared" si="2"/>
        <v>138312.82000000009</v>
      </c>
      <c r="F149" s="80"/>
      <c r="G149" s="81"/>
      <c r="H149" s="82"/>
      <c r="I149" s="86"/>
    </row>
    <row r="150" spans="1:9">
      <c r="A150" s="94">
        <v>45429</v>
      </c>
      <c r="B150" s="84" t="s">
        <v>55</v>
      </c>
      <c r="C150" s="79"/>
      <c r="D150" s="96"/>
      <c r="E150" s="79">
        <f t="shared" si="2"/>
        <v>138312.82000000009</v>
      </c>
      <c r="F150" s="80"/>
      <c r="G150" s="81"/>
      <c r="H150" s="82"/>
      <c r="I150" s="86"/>
    </row>
    <row r="151" spans="1:9" ht="45">
      <c r="A151" s="94">
        <v>45429</v>
      </c>
      <c r="B151" s="84" t="s">
        <v>235</v>
      </c>
      <c r="C151" s="79">
        <v>3433.6</v>
      </c>
      <c r="D151" s="96"/>
      <c r="E151" s="79">
        <f t="shared" si="2"/>
        <v>134879.22000000009</v>
      </c>
      <c r="F151" s="80"/>
      <c r="G151" s="81"/>
      <c r="H151" s="82"/>
      <c r="I151" s="86"/>
    </row>
    <row r="152" spans="1:9">
      <c r="A152" s="94">
        <v>45429</v>
      </c>
      <c r="B152" s="84" t="s">
        <v>56</v>
      </c>
      <c r="C152" s="79"/>
      <c r="D152" s="96"/>
      <c r="E152" s="79">
        <f t="shared" si="2"/>
        <v>134879.22000000009</v>
      </c>
      <c r="F152" s="80"/>
      <c r="G152" s="81"/>
      <c r="H152" s="82"/>
      <c r="I152" s="86"/>
    </row>
    <row r="153" spans="1:9">
      <c r="A153" s="94">
        <v>45429</v>
      </c>
      <c r="B153" s="84" t="s">
        <v>55</v>
      </c>
      <c r="C153" s="79"/>
      <c r="D153" s="96"/>
      <c r="E153" s="79">
        <f t="shared" si="2"/>
        <v>134879.22000000009</v>
      </c>
      <c r="F153" s="80"/>
      <c r="G153" s="81"/>
      <c r="H153" s="82"/>
      <c r="I153" s="86"/>
    </row>
    <row r="154" spans="1:9" ht="45">
      <c r="A154" s="94">
        <v>45429</v>
      </c>
      <c r="B154" s="84" t="s">
        <v>236</v>
      </c>
      <c r="C154" s="79">
        <v>2352.96</v>
      </c>
      <c r="D154" s="96"/>
      <c r="E154" s="79">
        <f t="shared" si="2"/>
        <v>132526.2600000001</v>
      </c>
      <c r="F154" s="80"/>
      <c r="G154" s="81"/>
      <c r="H154" s="82"/>
      <c r="I154" s="86"/>
    </row>
    <row r="155" spans="1:9">
      <c r="A155" s="94">
        <v>45429</v>
      </c>
      <c r="B155" s="84" t="s">
        <v>56</v>
      </c>
      <c r="C155" s="79"/>
      <c r="D155" s="96"/>
      <c r="E155" s="79">
        <f t="shared" si="2"/>
        <v>132526.2600000001</v>
      </c>
      <c r="F155" s="80"/>
      <c r="G155" s="81"/>
      <c r="H155" s="82"/>
      <c r="I155" s="86"/>
    </row>
    <row r="156" spans="1:9">
      <c r="A156" s="94">
        <v>45429</v>
      </c>
      <c r="B156" s="84" t="s">
        <v>55</v>
      </c>
      <c r="C156" s="79"/>
      <c r="D156" s="96"/>
      <c r="E156" s="79">
        <f t="shared" si="2"/>
        <v>132526.2600000001</v>
      </c>
      <c r="F156" s="80"/>
      <c r="G156" s="81"/>
      <c r="H156" s="82"/>
      <c r="I156" s="86"/>
    </row>
    <row r="157" spans="1:9" ht="45">
      <c r="A157" s="94">
        <v>45429</v>
      </c>
      <c r="B157" s="84" t="s">
        <v>237</v>
      </c>
      <c r="C157" s="79">
        <v>2314.1999999999998</v>
      </c>
      <c r="D157" s="96"/>
      <c r="E157" s="79">
        <f t="shared" si="2"/>
        <v>130212.0600000001</v>
      </c>
      <c r="F157" s="80"/>
      <c r="G157" s="81"/>
      <c r="H157" s="82"/>
      <c r="I157" s="86"/>
    </row>
    <row r="158" spans="1:9">
      <c r="A158" s="94">
        <v>45429</v>
      </c>
      <c r="B158" s="84" t="s">
        <v>56</v>
      </c>
      <c r="C158" s="79"/>
      <c r="D158" s="96"/>
      <c r="E158" s="79">
        <f t="shared" si="2"/>
        <v>130212.0600000001</v>
      </c>
      <c r="F158" s="80"/>
      <c r="G158" s="81"/>
      <c r="H158" s="82"/>
      <c r="I158" s="86"/>
    </row>
    <row r="159" spans="1:9">
      <c r="A159" s="94">
        <v>45429</v>
      </c>
      <c r="B159" s="84" t="s">
        <v>55</v>
      </c>
      <c r="C159" s="96"/>
      <c r="D159" s="96"/>
      <c r="E159" s="79">
        <f t="shared" si="2"/>
        <v>130212.0600000001</v>
      </c>
      <c r="F159" s="80"/>
      <c r="G159" s="81"/>
      <c r="H159" s="82"/>
      <c r="I159" s="86"/>
    </row>
    <row r="160" spans="1:9" ht="45">
      <c r="A160" s="94">
        <v>45429</v>
      </c>
      <c r="B160" s="84" t="s">
        <v>238</v>
      </c>
      <c r="C160" s="79">
        <v>8362.15</v>
      </c>
      <c r="D160" s="96"/>
      <c r="E160" s="79">
        <f t="shared" si="2"/>
        <v>121849.91000000011</v>
      </c>
      <c r="F160" s="80"/>
      <c r="G160" s="81"/>
      <c r="H160" s="82"/>
      <c r="I160" s="86"/>
    </row>
    <row r="161" spans="1:9">
      <c r="A161" s="94">
        <v>45429</v>
      </c>
      <c r="B161" s="84" t="s">
        <v>56</v>
      </c>
      <c r="C161" s="79"/>
      <c r="D161" s="96"/>
      <c r="E161" s="79">
        <f t="shared" si="2"/>
        <v>121849.91000000011</v>
      </c>
      <c r="F161" s="80"/>
      <c r="G161" s="81"/>
      <c r="H161" s="82"/>
      <c r="I161" s="86"/>
    </row>
    <row r="162" spans="1:9">
      <c r="A162" s="94">
        <v>45429</v>
      </c>
      <c r="B162" s="84" t="s">
        <v>55</v>
      </c>
      <c r="C162" s="79"/>
      <c r="D162" s="96"/>
      <c r="E162" s="79">
        <f t="shared" si="2"/>
        <v>121849.91000000011</v>
      </c>
      <c r="F162" s="80"/>
      <c r="G162" s="81"/>
      <c r="H162" s="82"/>
      <c r="I162" s="86"/>
    </row>
    <row r="163" spans="1:9" ht="45">
      <c r="A163" s="94">
        <v>45429</v>
      </c>
      <c r="B163" s="84" t="s">
        <v>239</v>
      </c>
      <c r="C163" s="79">
        <v>17121.599999999999</v>
      </c>
      <c r="D163" s="96"/>
      <c r="E163" s="79">
        <f t="shared" si="2"/>
        <v>104728.31000000011</v>
      </c>
      <c r="F163" s="80"/>
      <c r="G163" s="81"/>
      <c r="H163" s="82"/>
      <c r="I163" s="86"/>
    </row>
    <row r="164" spans="1:9">
      <c r="A164" s="94">
        <v>45429</v>
      </c>
      <c r="B164" s="84" t="s">
        <v>56</v>
      </c>
      <c r="C164" s="79"/>
      <c r="D164" s="96"/>
      <c r="E164" s="79">
        <f t="shared" si="2"/>
        <v>104728.31000000011</v>
      </c>
      <c r="F164" s="80"/>
      <c r="G164" s="81"/>
      <c r="H164" s="82"/>
      <c r="I164" s="86"/>
    </row>
    <row r="165" spans="1:9">
      <c r="A165" s="94">
        <v>45429</v>
      </c>
      <c r="B165" s="84" t="s">
        <v>55</v>
      </c>
      <c r="C165" s="79"/>
      <c r="D165" s="96"/>
      <c r="E165" s="79">
        <f t="shared" si="2"/>
        <v>104728.31000000011</v>
      </c>
      <c r="F165" s="80"/>
      <c r="G165" s="81"/>
      <c r="H165" s="82"/>
      <c r="I165" s="86"/>
    </row>
    <row r="166" spans="1:9" ht="45">
      <c r="A166" s="94">
        <v>45429</v>
      </c>
      <c r="B166" s="84" t="s">
        <v>240</v>
      </c>
      <c r="C166" s="79">
        <v>3000</v>
      </c>
      <c r="D166" s="96"/>
      <c r="E166" s="79">
        <f t="shared" si="2"/>
        <v>101728.31000000011</v>
      </c>
      <c r="F166" s="80"/>
      <c r="G166" s="81"/>
      <c r="H166" s="82"/>
      <c r="I166" s="86"/>
    </row>
    <row r="167" spans="1:9">
      <c r="A167" s="94">
        <v>45429</v>
      </c>
      <c r="B167" s="84" t="s">
        <v>56</v>
      </c>
      <c r="C167" s="79"/>
      <c r="D167" s="96"/>
      <c r="E167" s="79">
        <f t="shared" si="2"/>
        <v>101728.31000000011</v>
      </c>
      <c r="F167" s="80"/>
      <c r="G167" s="81"/>
      <c r="H167" s="82"/>
      <c r="I167" s="86"/>
    </row>
    <row r="168" spans="1:9">
      <c r="A168" s="94">
        <v>45429</v>
      </c>
      <c r="B168" s="84" t="s">
        <v>55</v>
      </c>
      <c r="C168" s="79"/>
      <c r="D168" s="96"/>
      <c r="E168" s="79">
        <f t="shared" si="2"/>
        <v>101728.31000000011</v>
      </c>
      <c r="F168" s="80"/>
      <c r="G168" s="81"/>
      <c r="H168" s="82"/>
      <c r="I168" s="86"/>
    </row>
    <row r="169" spans="1:9" ht="30">
      <c r="A169" s="94">
        <v>45431</v>
      </c>
      <c r="B169" s="84" t="s">
        <v>263</v>
      </c>
      <c r="C169" s="79">
        <v>1376.92</v>
      </c>
      <c r="D169" s="96"/>
      <c r="E169" s="79">
        <f t="shared" si="2"/>
        <v>100351.39000000012</v>
      </c>
      <c r="F169" s="80"/>
      <c r="G169" s="81"/>
      <c r="H169" s="82"/>
      <c r="I169" s="86"/>
    </row>
    <row r="170" spans="1:9" ht="30">
      <c r="A170" s="94">
        <v>45431</v>
      </c>
      <c r="B170" s="84" t="s">
        <v>262</v>
      </c>
      <c r="C170" s="79">
        <v>1085.7</v>
      </c>
      <c r="D170" s="96"/>
      <c r="E170" s="79">
        <f t="shared" si="2"/>
        <v>99265.690000000119</v>
      </c>
      <c r="F170" s="80"/>
      <c r="G170" s="81"/>
      <c r="H170" s="82"/>
      <c r="I170" s="86"/>
    </row>
    <row r="171" spans="1:9" ht="30">
      <c r="A171" s="94">
        <v>45432</v>
      </c>
      <c r="B171" s="84" t="s">
        <v>261</v>
      </c>
      <c r="C171" s="79">
        <v>2138.08</v>
      </c>
      <c r="D171" s="96"/>
      <c r="E171" s="79">
        <f t="shared" si="2"/>
        <v>97127.610000000117</v>
      </c>
      <c r="F171" s="80"/>
      <c r="G171" s="81"/>
      <c r="H171" s="82"/>
      <c r="I171" s="86"/>
    </row>
    <row r="172" spans="1:9" ht="30">
      <c r="A172" s="94">
        <v>45432</v>
      </c>
      <c r="B172" s="84" t="s">
        <v>260</v>
      </c>
      <c r="C172" s="79">
        <v>1829.82</v>
      </c>
      <c r="D172" s="96"/>
      <c r="E172" s="79">
        <f t="shared" si="2"/>
        <v>95297.79000000011</v>
      </c>
      <c r="F172" s="80"/>
      <c r="G172" s="81"/>
      <c r="H172" s="82"/>
      <c r="I172" s="86"/>
    </row>
    <row r="173" spans="1:9" ht="60">
      <c r="A173" s="94">
        <v>45432</v>
      </c>
      <c r="B173" s="84" t="s">
        <v>259</v>
      </c>
      <c r="C173" s="79"/>
      <c r="D173" s="208">
        <v>96106</v>
      </c>
      <c r="E173" s="79">
        <f t="shared" si="2"/>
        <v>191403.7900000001</v>
      </c>
      <c r="F173" s="214">
        <v>139</v>
      </c>
      <c r="G173" s="215">
        <v>3408</v>
      </c>
      <c r="H173" s="216" t="s">
        <v>264</v>
      </c>
      <c r="I173" s="224" t="s">
        <v>76</v>
      </c>
    </row>
    <row r="174" spans="1:9" ht="90">
      <c r="A174" s="94">
        <v>45432</v>
      </c>
      <c r="B174" s="84" t="s">
        <v>258</v>
      </c>
      <c r="C174" s="79">
        <v>25000</v>
      </c>
      <c r="D174" s="96"/>
      <c r="E174" s="79">
        <f t="shared" si="2"/>
        <v>166403.7900000001</v>
      </c>
      <c r="F174" s="80"/>
      <c r="G174" s="81"/>
      <c r="H174" s="82"/>
      <c r="I174" s="86"/>
    </row>
    <row r="175" spans="1:9">
      <c r="A175" s="94">
        <v>45432</v>
      </c>
      <c r="B175" s="84" t="s">
        <v>257</v>
      </c>
      <c r="C175" s="79"/>
      <c r="D175" s="96"/>
      <c r="E175" s="79">
        <f t="shared" si="2"/>
        <v>166403.7900000001</v>
      </c>
      <c r="F175" s="80"/>
      <c r="G175" s="81"/>
      <c r="H175" s="82"/>
      <c r="I175" s="86"/>
    </row>
    <row r="176" spans="1:9">
      <c r="A176" s="94">
        <v>45432</v>
      </c>
      <c r="B176" s="84" t="s">
        <v>256</v>
      </c>
      <c r="C176" s="79"/>
      <c r="D176" s="96"/>
      <c r="E176" s="79">
        <f t="shared" si="2"/>
        <v>166403.7900000001</v>
      </c>
      <c r="F176" s="80"/>
      <c r="G176" s="81"/>
      <c r="H176" s="82"/>
      <c r="I176" s="86"/>
    </row>
    <row r="177" spans="1:9" ht="90">
      <c r="A177" s="94">
        <v>45432</v>
      </c>
      <c r="B177" s="84" t="s">
        <v>255</v>
      </c>
      <c r="C177" s="79">
        <v>42899.98</v>
      </c>
      <c r="D177" s="96"/>
      <c r="E177" s="79">
        <f t="shared" si="2"/>
        <v>123503.81000000008</v>
      </c>
      <c r="F177" s="80"/>
      <c r="G177" s="81"/>
      <c r="H177" s="82"/>
      <c r="I177" s="86"/>
    </row>
    <row r="178" spans="1:9">
      <c r="A178" s="94">
        <v>45432</v>
      </c>
      <c r="B178" s="84" t="s">
        <v>254</v>
      </c>
      <c r="C178" s="79"/>
      <c r="D178" s="96"/>
      <c r="E178" s="79">
        <f t="shared" si="2"/>
        <v>123503.81000000008</v>
      </c>
      <c r="F178" s="80"/>
      <c r="G178" s="81"/>
      <c r="H178" s="82"/>
      <c r="I178" s="86"/>
    </row>
    <row r="179" spans="1:9">
      <c r="A179" s="94">
        <v>45432</v>
      </c>
      <c r="B179" s="84" t="s">
        <v>253</v>
      </c>
      <c r="C179" s="79"/>
      <c r="D179" s="96"/>
      <c r="E179" s="79">
        <f t="shared" si="2"/>
        <v>123503.81000000008</v>
      </c>
      <c r="F179" s="80"/>
      <c r="G179" s="81"/>
      <c r="H179" s="82"/>
      <c r="I179" s="86"/>
    </row>
    <row r="180" spans="1:9" ht="90">
      <c r="A180" s="94">
        <v>45432</v>
      </c>
      <c r="B180" s="84" t="s">
        <v>252</v>
      </c>
      <c r="C180" s="79">
        <v>4626.1000000000004</v>
      </c>
      <c r="D180" s="96"/>
      <c r="E180" s="79">
        <f t="shared" si="2"/>
        <v>118877.71000000008</v>
      </c>
      <c r="F180" s="80"/>
      <c r="G180" s="81"/>
      <c r="H180" s="82"/>
      <c r="I180" s="86"/>
    </row>
    <row r="181" spans="1:9">
      <c r="A181" s="94">
        <v>45432</v>
      </c>
      <c r="B181" s="84" t="s">
        <v>251</v>
      </c>
      <c r="C181" s="79"/>
      <c r="D181" s="96"/>
      <c r="E181" s="79">
        <f t="shared" si="2"/>
        <v>118877.71000000008</v>
      </c>
      <c r="F181" s="80"/>
      <c r="G181" s="81"/>
      <c r="H181" s="82"/>
      <c r="I181" s="86"/>
    </row>
    <row r="182" spans="1:9">
      <c r="A182" s="94">
        <v>45432</v>
      </c>
      <c r="B182" s="84" t="s">
        <v>250</v>
      </c>
      <c r="C182" s="79"/>
      <c r="D182" s="96"/>
      <c r="E182" s="79">
        <f t="shared" si="2"/>
        <v>118877.71000000008</v>
      </c>
      <c r="F182" s="80"/>
      <c r="G182" s="81"/>
      <c r="H182" s="82"/>
      <c r="I182" s="86"/>
    </row>
    <row r="183" spans="1:9" ht="60">
      <c r="A183" s="94">
        <v>45432</v>
      </c>
      <c r="B183" s="84" t="s">
        <v>249</v>
      </c>
      <c r="C183" s="79"/>
      <c r="D183" s="208">
        <v>49184</v>
      </c>
      <c r="E183" s="79">
        <f t="shared" si="2"/>
        <v>168061.71000000008</v>
      </c>
      <c r="F183" s="214">
        <v>413</v>
      </c>
      <c r="G183" s="215">
        <v>3411</v>
      </c>
      <c r="H183" s="216" t="s">
        <v>291</v>
      </c>
      <c r="I183" s="224" t="s">
        <v>132</v>
      </c>
    </row>
    <row r="184" spans="1:9" ht="45">
      <c r="A184" s="94">
        <v>45432</v>
      </c>
      <c r="B184" s="84" t="s">
        <v>248</v>
      </c>
      <c r="C184" s="79">
        <v>54581</v>
      </c>
      <c r="D184" s="96"/>
      <c r="E184" s="79">
        <f t="shared" si="2"/>
        <v>113480.71000000008</v>
      </c>
      <c r="F184" s="80"/>
      <c r="G184" s="81"/>
      <c r="H184" s="82"/>
      <c r="I184" s="86"/>
    </row>
    <row r="185" spans="1:9" ht="45">
      <c r="A185" s="94">
        <v>45432</v>
      </c>
      <c r="B185" s="84" t="s">
        <v>247</v>
      </c>
      <c r="C185" s="79">
        <v>5156</v>
      </c>
      <c r="D185" s="96"/>
      <c r="E185" s="79">
        <f t="shared" si="2"/>
        <v>108324.71000000008</v>
      </c>
      <c r="F185" s="80"/>
      <c r="G185" s="81"/>
      <c r="H185" s="82"/>
      <c r="I185" s="86"/>
    </row>
    <row r="186" spans="1:9" ht="60">
      <c r="A186" s="94">
        <v>45432</v>
      </c>
      <c r="B186" s="84" t="s">
        <v>246</v>
      </c>
      <c r="C186" s="79">
        <v>5000</v>
      </c>
      <c r="D186" s="96"/>
      <c r="E186" s="79">
        <f t="shared" si="2"/>
        <v>103324.71000000008</v>
      </c>
      <c r="F186" s="80"/>
      <c r="G186" s="81"/>
      <c r="H186" s="82"/>
      <c r="I186" s="86"/>
    </row>
    <row r="187" spans="1:9" ht="30">
      <c r="A187" s="94">
        <v>45433</v>
      </c>
      <c r="B187" s="84" t="s">
        <v>282</v>
      </c>
      <c r="C187" s="79">
        <v>384.54</v>
      </c>
      <c r="D187" s="96"/>
      <c r="E187" s="79">
        <f t="shared" si="2"/>
        <v>102940.17000000009</v>
      </c>
      <c r="F187" s="80"/>
      <c r="G187" s="81"/>
      <c r="H187" s="82"/>
      <c r="I187" s="86"/>
    </row>
    <row r="188" spans="1:9" ht="90">
      <c r="A188" s="94">
        <v>45433</v>
      </c>
      <c r="B188" s="84" t="s">
        <v>281</v>
      </c>
      <c r="C188" s="79">
        <v>32047.79</v>
      </c>
      <c r="D188" s="96"/>
      <c r="E188" s="79">
        <f t="shared" si="2"/>
        <v>70892.380000000092</v>
      </c>
      <c r="F188" s="80"/>
      <c r="G188" s="81"/>
      <c r="H188" s="82"/>
      <c r="I188" s="86"/>
    </row>
    <row r="189" spans="1:9">
      <c r="A189" s="94">
        <v>45433</v>
      </c>
      <c r="B189" s="84" t="s">
        <v>280</v>
      </c>
      <c r="C189" s="79"/>
      <c r="D189" s="96"/>
      <c r="E189" s="79">
        <f t="shared" si="2"/>
        <v>70892.380000000092</v>
      </c>
      <c r="F189" s="80"/>
      <c r="G189" s="81"/>
      <c r="H189" s="82"/>
      <c r="I189" s="86"/>
    </row>
    <row r="190" spans="1:9">
      <c r="A190" s="94">
        <v>45433</v>
      </c>
      <c r="B190" s="84" t="s">
        <v>279</v>
      </c>
      <c r="C190" s="79"/>
      <c r="D190" s="96"/>
      <c r="E190" s="79">
        <f t="shared" si="2"/>
        <v>70892.380000000092</v>
      </c>
      <c r="F190" s="80"/>
      <c r="G190" s="81"/>
      <c r="H190" s="82"/>
      <c r="I190" s="86"/>
    </row>
    <row r="191" spans="1:9" ht="90">
      <c r="A191" s="94">
        <v>45433</v>
      </c>
      <c r="B191" s="84" t="s">
        <v>278</v>
      </c>
      <c r="C191" s="79">
        <v>3480</v>
      </c>
      <c r="D191" s="96"/>
      <c r="E191" s="79">
        <f t="shared" si="2"/>
        <v>67412.380000000092</v>
      </c>
      <c r="F191" s="80"/>
      <c r="G191" s="81"/>
      <c r="H191" s="82"/>
      <c r="I191" s="86"/>
    </row>
    <row r="192" spans="1:9">
      <c r="A192" s="94">
        <v>45433</v>
      </c>
      <c r="B192" s="84" t="s">
        <v>277</v>
      </c>
      <c r="C192" s="79"/>
      <c r="D192" s="96"/>
      <c r="E192" s="79">
        <f t="shared" si="2"/>
        <v>67412.380000000092</v>
      </c>
      <c r="F192" s="80"/>
      <c r="G192" s="81"/>
      <c r="H192" s="82"/>
      <c r="I192" s="86"/>
    </row>
    <row r="193" spans="1:9">
      <c r="A193" s="94">
        <v>45433</v>
      </c>
      <c r="B193" s="84" t="s">
        <v>276</v>
      </c>
      <c r="C193" s="79"/>
      <c r="D193" s="96"/>
      <c r="E193" s="79">
        <f t="shared" si="2"/>
        <v>67412.380000000092</v>
      </c>
      <c r="F193" s="80"/>
      <c r="G193" s="81"/>
      <c r="H193" s="82"/>
      <c r="I193" s="86"/>
    </row>
    <row r="194" spans="1:9" ht="90">
      <c r="A194" s="94">
        <v>45433</v>
      </c>
      <c r="B194" s="84" t="s">
        <v>275</v>
      </c>
      <c r="C194" s="79">
        <v>25000</v>
      </c>
      <c r="D194" s="96"/>
      <c r="E194" s="79">
        <f t="shared" si="2"/>
        <v>42412.380000000092</v>
      </c>
      <c r="F194" s="80"/>
      <c r="G194" s="81"/>
      <c r="H194" s="82"/>
      <c r="I194" s="86"/>
    </row>
    <row r="195" spans="1:9">
      <c r="A195" s="94">
        <v>45433</v>
      </c>
      <c r="B195" s="84" t="s">
        <v>274</v>
      </c>
      <c r="C195" s="85"/>
      <c r="D195" s="96"/>
      <c r="E195" s="79">
        <f t="shared" si="2"/>
        <v>42412.380000000092</v>
      </c>
      <c r="F195" s="80"/>
      <c r="G195" s="81"/>
      <c r="H195" s="82"/>
      <c r="I195" s="86"/>
    </row>
    <row r="196" spans="1:9">
      <c r="A196" s="94">
        <v>45433</v>
      </c>
      <c r="B196" s="84" t="s">
        <v>273</v>
      </c>
      <c r="C196" s="85"/>
      <c r="D196" s="96"/>
      <c r="E196" s="79">
        <f t="shared" si="2"/>
        <v>42412.380000000092</v>
      </c>
      <c r="F196" s="80"/>
      <c r="G196" s="81"/>
      <c r="H196" s="82"/>
      <c r="I196" s="86"/>
    </row>
    <row r="197" spans="1:9" ht="90">
      <c r="A197" s="94">
        <v>45433</v>
      </c>
      <c r="B197" s="84" t="s">
        <v>272</v>
      </c>
      <c r="C197" s="79">
        <v>15000</v>
      </c>
      <c r="D197" s="96"/>
      <c r="E197" s="79">
        <f t="shared" si="2"/>
        <v>27412.380000000092</v>
      </c>
      <c r="F197" s="80"/>
      <c r="G197" s="81"/>
      <c r="H197" s="82"/>
      <c r="I197" s="86"/>
    </row>
    <row r="198" spans="1:9">
      <c r="A198" s="94">
        <v>45433</v>
      </c>
      <c r="B198" s="84" t="s">
        <v>271</v>
      </c>
      <c r="C198" s="79"/>
      <c r="D198" s="96"/>
      <c r="E198" s="79">
        <f t="shared" si="2"/>
        <v>27412.380000000092</v>
      </c>
      <c r="F198" s="80"/>
      <c r="G198" s="81"/>
      <c r="H198" s="82"/>
      <c r="I198" s="86"/>
    </row>
    <row r="199" spans="1:9">
      <c r="A199" s="94">
        <v>45433</v>
      </c>
      <c r="B199" s="84" t="s">
        <v>270</v>
      </c>
      <c r="C199" s="79"/>
      <c r="D199" s="96"/>
      <c r="E199" s="79">
        <f t="shared" si="2"/>
        <v>27412.380000000092</v>
      </c>
      <c r="F199" s="80"/>
      <c r="G199" s="81"/>
      <c r="H199" s="82"/>
      <c r="I199" s="86"/>
    </row>
    <row r="200" spans="1:9" ht="30">
      <c r="A200" s="94">
        <v>45433</v>
      </c>
      <c r="B200" s="84" t="s">
        <v>269</v>
      </c>
      <c r="C200" s="79">
        <v>7519.9</v>
      </c>
      <c r="D200" s="96"/>
      <c r="E200" s="79">
        <f t="shared" si="2"/>
        <v>19892.480000000091</v>
      </c>
      <c r="F200" s="80"/>
      <c r="G200" s="81"/>
      <c r="H200" s="82"/>
      <c r="I200" s="86"/>
    </row>
    <row r="201" spans="1:9" ht="45">
      <c r="A201" s="94">
        <v>45434</v>
      </c>
      <c r="B201" s="84" t="s">
        <v>290</v>
      </c>
      <c r="C201" s="85">
        <v>3480</v>
      </c>
      <c r="D201" s="96"/>
      <c r="E201" s="79">
        <f t="shared" ref="E201:E264" si="3">E200-C201+D201</f>
        <v>16412.480000000091</v>
      </c>
      <c r="F201" s="80"/>
      <c r="G201" s="81"/>
      <c r="H201" s="82"/>
      <c r="I201" s="86"/>
    </row>
    <row r="202" spans="1:9">
      <c r="A202" s="94">
        <v>45434</v>
      </c>
      <c r="B202" s="84" t="s">
        <v>56</v>
      </c>
      <c r="C202" s="85"/>
      <c r="D202" s="96"/>
      <c r="E202" s="79">
        <f t="shared" si="3"/>
        <v>16412.480000000091</v>
      </c>
      <c r="F202" s="80"/>
      <c r="G202" s="81"/>
      <c r="H202" s="82"/>
      <c r="I202" s="86"/>
    </row>
    <row r="203" spans="1:9">
      <c r="A203" s="94">
        <v>45434</v>
      </c>
      <c r="B203" s="84" t="s">
        <v>55</v>
      </c>
      <c r="C203" s="85"/>
      <c r="D203" s="96"/>
      <c r="E203" s="79">
        <f t="shared" si="3"/>
        <v>16412.480000000091</v>
      </c>
      <c r="F203" s="80"/>
      <c r="G203" s="81"/>
      <c r="H203" s="82"/>
      <c r="I203" s="86"/>
    </row>
    <row r="204" spans="1:9" ht="45">
      <c r="A204" s="94">
        <v>45434</v>
      </c>
      <c r="B204" s="84" t="s">
        <v>289</v>
      </c>
      <c r="C204" s="85">
        <v>3000</v>
      </c>
      <c r="D204" s="96"/>
      <c r="E204" s="79">
        <f t="shared" si="3"/>
        <v>13412.480000000091</v>
      </c>
      <c r="F204" s="80"/>
      <c r="G204" s="81"/>
      <c r="H204" s="82"/>
      <c r="I204" s="86"/>
    </row>
    <row r="205" spans="1:9">
      <c r="A205" s="94">
        <v>45434</v>
      </c>
      <c r="B205" s="84" t="s">
        <v>56</v>
      </c>
      <c r="C205" s="85"/>
      <c r="D205" s="96"/>
      <c r="E205" s="79">
        <f t="shared" si="3"/>
        <v>13412.480000000091</v>
      </c>
      <c r="F205" s="80"/>
      <c r="G205" s="81"/>
      <c r="H205" s="82"/>
      <c r="I205" s="86"/>
    </row>
    <row r="206" spans="1:9">
      <c r="A206" s="94">
        <v>45434</v>
      </c>
      <c r="B206" s="84" t="s">
        <v>55</v>
      </c>
      <c r="C206" s="85"/>
      <c r="D206" s="96"/>
      <c r="E206" s="79">
        <f t="shared" si="3"/>
        <v>13412.480000000091</v>
      </c>
      <c r="F206" s="80"/>
      <c r="G206" s="81"/>
      <c r="H206" s="82"/>
      <c r="I206" s="86"/>
    </row>
    <row r="207" spans="1:9" ht="45">
      <c r="A207" s="94">
        <v>45434</v>
      </c>
      <c r="B207" s="84" t="s">
        <v>288</v>
      </c>
      <c r="C207" s="85"/>
      <c r="D207" s="96">
        <v>20000</v>
      </c>
      <c r="E207" s="79">
        <f t="shared" si="3"/>
        <v>33412.480000000091</v>
      </c>
      <c r="F207" s="80"/>
      <c r="G207" s="81"/>
      <c r="H207" s="82"/>
      <c r="I207" s="86"/>
    </row>
    <row r="208" spans="1:9" ht="75">
      <c r="A208" s="94">
        <v>45434</v>
      </c>
      <c r="B208" s="84" t="s">
        <v>287</v>
      </c>
      <c r="C208" s="85"/>
      <c r="D208" s="208">
        <v>204160</v>
      </c>
      <c r="E208" s="79">
        <f t="shared" si="3"/>
        <v>237572.4800000001</v>
      </c>
      <c r="F208" s="214">
        <v>394</v>
      </c>
      <c r="G208" s="215">
        <v>3412</v>
      </c>
      <c r="H208" s="216" t="s">
        <v>292</v>
      </c>
      <c r="I208" s="224" t="s">
        <v>63</v>
      </c>
    </row>
    <row r="209" spans="1:9" ht="90">
      <c r="A209" s="94">
        <v>45434</v>
      </c>
      <c r="B209" s="84" t="s">
        <v>305</v>
      </c>
      <c r="C209" s="85">
        <v>38330.31</v>
      </c>
      <c r="D209" s="96"/>
      <c r="E209" s="79">
        <f t="shared" si="3"/>
        <v>199242.1700000001</v>
      </c>
      <c r="F209" s="80"/>
      <c r="G209" s="81"/>
      <c r="H209" s="82"/>
      <c r="I209" s="86"/>
    </row>
    <row r="210" spans="1:9">
      <c r="A210" s="94">
        <v>45434</v>
      </c>
      <c r="B210" s="84" t="s">
        <v>304</v>
      </c>
      <c r="C210" s="85"/>
      <c r="D210" s="96"/>
      <c r="E210" s="79">
        <f t="shared" si="3"/>
        <v>199242.1700000001</v>
      </c>
      <c r="F210" s="80"/>
      <c r="G210" s="81"/>
      <c r="H210" s="82"/>
      <c r="I210" s="86"/>
    </row>
    <row r="211" spans="1:9">
      <c r="A211" s="94">
        <v>45434</v>
      </c>
      <c r="B211" s="84" t="s">
        <v>303</v>
      </c>
      <c r="C211" s="85"/>
      <c r="D211" s="96"/>
      <c r="E211" s="79">
        <f t="shared" si="3"/>
        <v>199242.1700000001</v>
      </c>
      <c r="F211" s="80"/>
      <c r="G211" s="81"/>
      <c r="H211" s="82"/>
      <c r="I211" s="86"/>
    </row>
    <row r="212" spans="1:9" ht="60">
      <c r="A212" s="94">
        <v>45434</v>
      </c>
      <c r="B212" s="84" t="s">
        <v>302</v>
      </c>
      <c r="C212" s="85"/>
      <c r="D212" s="208">
        <v>27354.61</v>
      </c>
      <c r="E212" s="79">
        <f t="shared" si="3"/>
        <v>226596.78000000009</v>
      </c>
      <c r="F212" s="214">
        <v>338</v>
      </c>
      <c r="G212" s="215">
        <v>3426</v>
      </c>
      <c r="H212" s="216" t="s">
        <v>341</v>
      </c>
      <c r="I212" s="224" t="s">
        <v>76</v>
      </c>
    </row>
    <row r="213" spans="1:9" ht="75">
      <c r="A213" s="94">
        <v>45435</v>
      </c>
      <c r="B213" s="84" t="s">
        <v>301</v>
      </c>
      <c r="C213" s="85"/>
      <c r="D213" s="208">
        <v>9164</v>
      </c>
      <c r="E213" s="79">
        <f t="shared" si="3"/>
        <v>235760.78000000009</v>
      </c>
      <c r="F213" s="214">
        <v>234</v>
      </c>
      <c r="G213" s="215">
        <v>3414</v>
      </c>
      <c r="H213" s="216" t="s">
        <v>306</v>
      </c>
      <c r="I213" s="224" t="s">
        <v>63</v>
      </c>
    </row>
    <row r="214" spans="1:9" ht="30">
      <c r="A214" s="94">
        <v>45435</v>
      </c>
      <c r="B214" s="84" t="s">
        <v>308</v>
      </c>
      <c r="C214" s="85">
        <v>5376.6</v>
      </c>
      <c r="D214" s="96"/>
      <c r="E214" s="79">
        <f t="shared" si="3"/>
        <v>230384.18000000008</v>
      </c>
      <c r="F214" s="80"/>
      <c r="G214" s="81"/>
      <c r="H214" s="82"/>
      <c r="I214" s="86"/>
    </row>
    <row r="215" spans="1:9" ht="30">
      <c r="A215" s="94">
        <v>45435</v>
      </c>
      <c r="B215" s="84" t="s">
        <v>309</v>
      </c>
      <c r="C215" s="85">
        <v>3106.78</v>
      </c>
      <c r="D215" s="96"/>
      <c r="E215" s="79">
        <f t="shared" si="3"/>
        <v>227277.40000000008</v>
      </c>
      <c r="F215" s="80"/>
      <c r="G215" s="81"/>
      <c r="H215" s="82"/>
      <c r="I215" s="86"/>
    </row>
    <row r="216" spans="1:9" ht="30">
      <c r="A216" s="94">
        <v>45435</v>
      </c>
      <c r="B216" s="84" t="s">
        <v>310</v>
      </c>
      <c r="C216" s="85">
        <v>13333.04</v>
      </c>
      <c r="D216" s="96"/>
      <c r="E216" s="79">
        <f t="shared" si="3"/>
        <v>213944.36000000007</v>
      </c>
      <c r="F216" s="80"/>
      <c r="G216" s="81"/>
      <c r="H216" s="82"/>
      <c r="I216" s="86"/>
    </row>
    <row r="217" spans="1:9" ht="30">
      <c r="A217" s="94">
        <v>45435</v>
      </c>
      <c r="B217" s="84" t="s">
        <v>311</v>
      </c>
      <c r="C217" s="85">
        <v>104.33</v>
      </c>
      <c r="D217" s="96"/>
      <c r="E217" s="79">
        <f t="shared" si="3"/>
        <v>213840.03000000009</v>
      </c>
      <c r="F217" s="80"/>
      <c r="G217" s="81"/>
      <c r="H217" s="82"/>
      <c r="I217" s="86"/>
    </row>
    <row r="218" spans="1:9" ht="60">
      <c r="A218" s="94">
        <v>45435</v>
      </c>
      <c r="B218" s="84" t="s">
        <v>312</v>
      </c>
      <c r="C218" s="85"/>
      <c r="D218" s="208">
        <v>58638</v>
      </c>
      <c r="E218" s="79">
        <f t="shared" si="3"/>
        <v>272478.03000000009</v>
      </c>
      <c r="F218" s="214">
        <v>6</v>
      </c>
      <c r="G218" s="215">
        <v>3417</v>
      </c>
      <c r="H218" s="216" t="s">
        <v>315</v>
      </c>
      <c r="I218" s="224" t="s">
        <v>76</v>
      </c>
    </row>
    <row r="219" spans="1:9" ht="45">
      <c r="A219" s="94">
        <v>45435</v>
      </c>
      <c r="B219" s="84" t="s">
        <v>313</v>
      </c>
      <c r="C219" s="85">
        <v>62317.23</v>
      </c>
      <c r="D219" s="96"/>
      <c r="E219" s="79">
        <f t="shared" si="3"/>
        <v>210160.80000000008</v>
      </c>
      <c r="F219" s="80"/>
      <c r="G219" s="81"/>
      <c r="H219" s="82"/>
      <c r="I219" s="86"/>
    </row>
    <row r="220" spans="1:9">
      <c r="A220" s="94">
        <v>45435</v>
      </c>
      <c r="B220" s="84" t="s">
        <v>56</v>
      </c>
      <c r="C220" s="85"/>
      <c r="D220" s="96"/>
      <c r="E220" s="79">
        <f t="shared" si="3"/>
        <v>210160.80000000008</v>
      </c>
      <c r="F220" s="80"/>
      <c r="G220" s="81"/>
      <c r="H220" s="82"/>
      <c r="I220" s="86"/>
    </row>
    <row r="221" spans="1:9">
      <c r="A221" s="94">
        <v>45435</v>
      </c>
      <c r="B221" s="84" t="s">
        <v>55</v>
      </c>
      <c r="C221" s="85"/>
      <c r="D221" s="96"/>
      <c r="E221" s="79">
        <f t="shared" si="3"/>
        <v>210160.80000000008</v>
      </c>
      <c r="F221" s="80"/>
      <c r="G221" s="81"/>
      <c r="H221" s="82"/>
      <c r="I221" s="86"/>
    </row>
    <row r="222" spans="1:9" ht="45">
      <c r="A222" s="94">
        <v>45435</v>
      </c>
      <c r="B222" s="84" t="s">
        <v>314</v>
      </c>
      <c r="C222" s="85">
        <v>1972</v>
      </c>
      <c r="D222" s="96"/>
      <c r="E222" s="79">
        <f t="shared" si="3"/>
        <v>208188.80000000008</v>
      </c>
      <c r="F222" s="80"/>
      <c r="G222" s="81"/>
      <c r="H222" s="82"/>
      <c r="I222" s="86"/>
    </row>
    <row r="223" spans="1:9">
      <c r="A223" s="94">
        <v>45435</v>
      </c>
      <c r="B223" s="84" t="s">
        <v>56</v>
      </c>
      <c r="C223" s="85"/>
      <c r="D223" s="96"/>
      <c r="E223" s="79">
        <f t="shared" si="3"/>
        <v>208188.80000000008</v>
      </c>
      <c r="F223" s="80"/>
      <c r="G223" s="81"/>
      <c r="H223" s="82"/>
      <c r="I223" s="86"/>
    </row>
    <row r="224" spans="1:9">
      <c r="A224" s="94">
        <v>45435</v>
      </c>
      <c r="B224" s="84" t="s">
        <v>55</v>
      </c>
      <c r="C224" s="85"/>
      <c r="D224" s="96"/>
      <c r="E224" s="79">
        <f t="shared" si="3"/>
        <v>208188.80000000008</v>
      </c>
      <c r="F224" s="80"/>
      <c r="G224" s="81"/>
      <c r="H224" s="82"/>
      <c r="I224" s="86"/>
    </row>
    <row r="225" spans="1:9" ht="75">
      <c r="A225" s="94">
        <v>45435</v>
      </c>
      <c r="B225" s="84" t="s">
        <v>318</v>
      </c>
      <c r="C225" s="85"/>
      <c r="D225" s="208">
        <v>36540</v>
      </c>
      <c r="E225" s="79">
        <f t="shared" si="3"/>
        <v>244728.80000000008</v>
      </c>
      <c r="F225" s="214">
        <v>402</v>
      </c>
      <c r="G225" s="215">
        <v>3418</v>
      </c>
      <c r="H225" s="216" t="s">
        <v>319</v>
      </c>
      <c r="I225" s="224" t="s">
        <v>63</v>
      </c>
    </row>
    <row r="226" spans="1:9" ht="60">
      <c r="A226" s="94">
        <v>45435</v>
      </c>
      <c r="B226" s="84" t="s">
        <v>317</v>
      </c>
      <c r="C226" s="85"/>
      <c r="D226" s="208">
        <v>52780</v>
      </c>
      <c r="E226" s="79">
        <f t="shared" si="3"/>
        <v>297508.80000000005</v>
      </c>
      <c r="F226" s="214">
        <v>384</v>
      </c>
      <c r="G226" s="215">
        <v>3419</v>
      </c>
      <c r="H226" s="216" t="s">
        <v>320</v>
      </c>
      <c r="I226" s="224" t="s">
        <v>63</v>
      </c>
    </row>
    <row r="227" spans="1:9" ht="60">
      <c r="A227" s="94">
        <v>45435</v>
      </c>
      <c r="B227" s="84" t="s">
        <v>316</v>
      </c>
      <c r="C227" s="85"/>
      <c r="D227" s="208">
        <v>41064</v>
      </c>
      <c r="E227" s="79">
        <f t="shared" si="3"/>
        <v>338572.80000000005</v>
      </c>
      <c r="F227" s="214">
        <v>1</v>
      </c>
      <c r="G227" s="215">
        <v>3420</v>
      </c>
      <c r="H227" s="216" t="s">
        <v>321</v>
      </c>
      <c r="I227" s="224" t="s">
        <v>76</v>
      </c>
    </row>
    <row r="228" spans="1:9" ht="45">
      <c r="A228" s="94">
        <v>45435</v>
      </c>
      <c r="B228" s="84" t="s">
        <v>324</v>
      </c>
      <c r="C228" s="85">
        <v>14000</v>
      </c>
      <c r="D228" s="96"/>
      <c r="E228" s="79">
        <f t="shared" si="3"/>
        <v>324572.80000000005</v>
      </c>
      <c r="F228" s="80"/>
      <c r="G228" s="81"/>
      <c r="H228" s="82"/>
      <c r="I228" s="86"/>
    </row>
    <row r="229" spans="1:9">
      <c r="A229" s="94">
        <v>45435</v>
      </c>
      <c r="B229" s="84" t="s">
        <v>56</v>
      </c>
      <c r="C229" s="85"/>
      <c r="D229" s="96"/>
      <c r="E229" s="79">
        <f t="shared" si="3"/>
        <v>324572.80000000005</v>
      </c>
      <c r="F229" s="80"/>
      <c r="G229" s="81"/>
      <c r="H229" s="82"/>
      <c r="I229" s="86"/>
    </row>
    <row r="230" spans="1:9">
      <c r="A230" s="94">
        <v>45435</v>
      </c>
      <c r="B230" s="84" t="s">
        <v>55</v>
      </c>
      <c r="C230" s="85"/>
      <c r="D230" s="96"/>
      <c r="E230" s="79">
        <f t="shared" si="3"/>
        <v>324572.80000000005</v>
      </c>
      <c r="F230" s="80"/>
      <c r="G230" s="81"/>
      <c r="H230" s="82"/>
      <c r="I230" s="86"/>
    </row>
    <row r="231" spans="1:9" ht="45">
      <c r="A231" s="94">
        <v>45435</v>
      </c>
      <c r="B231" s="84" t="s">
        <v>323</v>
      </c>
      <c r="C231" s="85">
        <v>280000</v>
      </c>
      <c r="D231" s="96"/>
      <c r="E231" s="79">
        <f t="shared" si="3"/>
        <v>44572.800000000047</v>
      </c>
      <c r="F231" s="80"/>
      <c r="G231" s="81"/>
      <c r="H231" s="82"/>
      <c r="I231" s="86"/>
    </row>
    <row r="232" spans="1:9">
      <c r="A232" s="94">
        <v>45435</v>
      </c>
      <c r="B232" s="84" t="s">
        <v>56</v>
      </c>
      <c r="C232" s="85"/>
      <c r="D232" s="96"/>
      <c r="E232" s="79">
        <f t="shared" si="3"/>
        <v>44572.800000000047</v>
      </c>
      <c r="F232" s="80"/>
      <c r="G232" s="81"/>
      <c r="H232" s="82"/>
      <c r="I232" s="86"/>
    </row>
    <row r="233" spans="1:9">
      <c r="A233" s="94">
        <v>45435</v>
      </c>
      <c r="B233" s="84" t="s">
        <v>55</v>
      </c>
      <c r="C233" s="85"/>
      <c r="D233" s="96"/>
      <c r="E233" s="79">
        <f t="shared" si="3"/>
        <v>44572.800000000047</v>
      </c>
      <c r="F233" s="80"/>
      <c r="G233" s="81"/>
      <c r="H233" s="82"/>
      <c r="I233" s="86"/>
    </row>
    <row r="234" spans="1:9" ht="75">
      <c r="A234" s="94">
        <v>45435</v>
      </c>
      <c r="B234" s="84" t="s">
        <v>322</v>
      </c>
      <c r="C234" s="85"/>
      <c r="D234" s="208">
        <v>10440</v>
      </c>
      <c r="E234" s="79">
        <f t="shared" si="3"/>
        <v>55012.800000000047</v>
      </c>
      <c r="F234" s="214">
        <v>9</v>
      </c>
      <c r="G234" s="215">
        <v>3421</v>
      </c>
      <c r="H234" s="216" t="s">
        <v>325</v>
      </c>
      <c r="I234" s="224" t="s">
        <v>76</v>
      </c>
    </row>
    <row r="235" spans="1:9" ht="30">
      <c r="A235" s="94">
        <v>45436</v>
      </c>
      <c r="B235" s="84" t="s">
        <v>326</v>
      </c>
      <c r="C235" s="85">
        <v>2096.6999999999998</v>
      </c>
      <c r="D235" s="96"/>
      <c r="E235" s="79">
        <f t="shared" si="3"/>
        <v>52916.100000000049</v>
      </c>
      <c r="F235" s="80"/>
      <c r="G235" s="81"/>
      <c r="H235" s="82"/>
      <c r="I235" s="86"/>
    </row>
    <row r="236" spans="1:9" ht="30">
      <c r="A236" s="94">
        <v>45436</v>
      </c>
      <c r="B236" s="84" t="s">
        <v>327</v>
      </c>
      <c r="C236" s="85">
        <v>5960</v>
      </c>
      <c r="D236" s="96"/>
      <c r="E236" s="79">
        <f t="shared" si="3"/>
        <v>46956.100000000049</v>
      </c>
      <c r="F236" s="80"/>
      <c r="G236" s="81"/>
      <c r="H236" s="82"/>
      <c r="I236" s="86"/>
    </row>
    <row r="237" spans="1:9" ht="30">
      <c r="A237" s="94">
        <v>45436</v>
      </c>
      <c r="B237" s="84" t="s">
        <v>328</v>
      </c>
      <c r="C237" s="85">
        <v>829.44</v>
      </c>
      <c r="D237" s="96"/>
      <c r="E237" s="79">
        <f t="shared" si="3"/>
        <v>46126.660000000047</v>
      </c>
      <c r="F237" s="80"/>
      <c r="G237" s="81"/>
      <c r="H237" s="82"/>
      <c r="I237" s="86"/>
    </row>
    <row r="238" spans="1:9" ht="75">
      <c r="A238" s="94">
        <v>45436</v>
      </c>
      <c r="B238" s="84" t="s">
        <v>329</v>
      </c>
      <c r="C238" s="85"/>
      <c r="D238" s="208">
        <v>3471.3</v>
      </c>
      <c r="E238" s="79">
        <f t="shared" si="3"/>
        <v>49597.96000000005</v>
      </c>
      <c r="F238" s="214">
        <v>103</v>
      </c>
      <c r="G238" s="215">
        <v>3422</v>
      </c>
      <c r="H238" s="216" t="s">
        <v>338</v>
      </c>
      <c r="I238" s="224" t="s">
        <v>76</v>
      </c>
    </row>
    <row r="239" spans="1:9" ht="60">
      <c r="A239" s="94">
        <v>45436</v>
      </c>
      <c r="B239" s="84" t="s">
        <v>330</v>
      </c>
      <c r="C239" s="85"/>
      <c r="D239" s="208">
        <v>4060</v>
      </c>
      <c r="E239" s="79">
        <f t="shared" si="3"/>
        <v>53657.96000000005</v>
      </c>
      <c r="F239" s="214">
        <v>85</v>
      </c>
      <c r="G239" s="215">
        <v>3423</v>
      </c>
      <c r="H239" s="216" t="s">
        <v>339</v>
      </c>
      <c r="I239" s="224" t="s">
        <v>76</v>
      </c>
    </row>
    <row r="240" spans="1:9" ht="60">
      <c r="A240" s="94">
        <v>45436</v>
      </c>
      <c r="B240" s="84" t="s">
        <v>331</v>
      </c>
      <c r="C240" s="85"/>
      <c r="D240" s="208">
        <v>80736</v>
      </c>
      <c r="E240" s="79">
        <f t="shared" si="3"/>
        <v>134393.96000000005</v>
      </c>
      <c r="F240" s="214">
        <v>88</v>
      </c>
      <c r="G240" s="215">
        <v>3424</v>
      </c>
      <c r="H240" s="216" t="s">
        <v>340</v>
      </c>
      <c r="I240" s="224" t="s">
        <v>76</v>
      </c>
    </row>
    <row r="241" spans="1:9" ht="75">
      <c r="A241" s="94">
        <v>45436</v>
      </c>
      <c r="B241" s="84" t="s">
        <v>332</v>
      </c>
      <c r="C241" s="85"/>
      <c r="D241" s="96">
        <v>100000</v>
      </c>
      <c r="E241" s="79">
        <f t="shared" si="3"/>
        <v>234393.96000000005</v>
      </c>
      <c r="F241" s="80"/>
      <c r="G241" s="81"/>
      <c r="H241" s="82"/>
      <c r="I241" s="86"/>
    </row>
    <row r="242" spans="1:9" ht="45">
      <c r="A242" s="94">
        <v>45436</v>
      </c>
      <c r="B242" s="84" t="s">
        <v>333</v>
      </c>
      <c r="C242" s="85">
        <v>120000</v>
      </c>
      <c r="D242" s="96"/>
      <c r="E242" s="79">
        <f t="shared" si="3"/>
        <v>114393.96000000005</v>
      </c>
      <c r="F242" s="80"/>
      <c r="G242" s="81"/>
      <c r="H242" s="82"/>
      <c r="I242" s="86"/>
    </row>
    <row r="243" spans="1:9">
      <c r="A243" s="94">
        <v>45436</v>
      </c>
      <c r="B243" s="84" t="s">
        <v>56</v>
      </c>
      <c r="C243" s="85"/>
      <c r="D243" s="96"/>
      <c r="E243" s="79">
        <f t="shared" si="3"/>
        <v>114393.96000000005</v>
      </c>
      <c r="F243" s="80"/>
      <c r="G243" s="81"/>
      <c r="H243" s="82"/>
      <c r="I243" s="86"/>
    </row>
    <row r="244" spans="1:9">
      <c r="A244" s="94">
        <v>45436</v>
      </c>
      <c r="B244" s="84" t="s">
        <v>55</v>
      </c>
      <c r="C244" s="85"/>
      <c r="D244" s="96"/>
      <c r="E244" s="79">
        <f t="shared" si="3"/>
        <v>114393.96000000005</v>
      </c>
      <c r="F244" s="80"/>
      <c r="G244" s="81"/>
      <c r="H244" s="82"/>
      <c r="I244" s="86"/>
    </row>
    <row r="245" spans="1:9" ht="45">
      <c r="A245" s="94">
        <v>45436</v>
      </c>
      <c r="B245" s="84" t="s">
        <v>334</v>
      </c>
      <c r="C245" s="85">
        <v>2337.4</v>
      </c>
      <c r="D245" s="96"/>
      <c r="E245" s="79">
        <f t="shared" si="3"/>
        <v>112056.56000000006</v>
      </c>
      <c r="F245" s="80"/>
      <c r="G245" s="81"/>
      <c r="H245" s="82"/>
      <c r="I245" s="86"/>
    </row>
    <row r="246" spans="1:9">
      <c r="A246" s="94">
        <v>45436</v>
      </c>
      <c r="B246" s="84" t="s">
        <v>56</v>
      </c>
      <c r="C246" s="85"/>
      <c r="D246" s="96"/>
      <c r="E246" s="79">
        <f t="shared" si="3"/>
        <v>112056.56000000006</v>
      </c>
      <c r="F246" s="80"/>
      <c r="G246" s="81"/>
      <c r="H246" s="82"/>
      <c r="I246" s="86"/>
    </row>
    <row r="247" spans="1:9">
      <c r="A247" s="94">
        <v>45436</v>
      </c>
      <c r="B247" s="84" t="s">
        <v>55</v>
      </c>
      <c r="C247" s="85"/>
      <c r="D247" s="96"/>
      <c r="E247" s="79">
        <f t="shared" si="3"/>
        <v>112056.56000000006</v>
      </c>
      <c r="F247" s="80"/>
      <c r="G247" s="81"/>
      <c r="H247" s="82"/>
      <c r="I247" s="86"/>
    </row>
    <row r="248" spans="1:9" ht="45">
      <c r="A248" s="94">
        <v>45436</v>
      </c>
      <c r="B248" s="84" t="s">
        <v>335</v>
      </c>
      <c r="C248" s="85">
        <v>23698.799999999999</v>
      </c>
      <c r="D248" s="96"/>
      <c r="E248" s="79">
        <f t="shared" si="3"/>
        <v>88357.760000000053</v>
      </c>
      <c r="F248" s="80"/>
      <c r="G248" s="81"/>
      <c r="H248" s="82"/>
      <c r="I248" s="86"/>
    </row>
    <row r="249" spans="1:9">
      <c r="A249" s="94">
        <v>45436</v>
      </c>
      <c r="B249" s="84" t="s">
        <v>56</v>
      </c>
      <c r="C249" s="85"/>
      <c r="D249" s="96"/>
      <c r="E249" s="79">
        <f t="shared" si="3"/>
        <v>88357.760000000053</v>
      </c>
      <c r="F249" s="80"/>
      <c r="G249" s="81"/>
      <c r="H249" s="82"/>
      <c r="I249" s="86"/>
    </row>
    <row r="250" spans="1:9">
      <c r="A250" s="94">
        <v>45436</v>
      </c>
      <c r="B250" s="84" t="s">
        <v>55</v>
      </c>
      <c r="C250" s="85"/>
      <c r="D250" s="96"/>
      <c r="E250" s="79">
        <f t="shared" si="3"/>
        <v>88357.760000000053</v>
      </c>
      <c r="F250" s="80"/>
      <c r="G250" s="81"/>
      <c r="H250" s="82"/>
      <c r="I250" s="86"/>
    </row>
    <row r="251" spans="1:9" ht="90">
      <c r="A251" s="94">
        <v>45436</v>
      </c>
      <c r="B251" s="84" t="s">
        <v>343</v>
      </c>
      <c r="C251" s="85">
        <v>8000</v>
      </c>
      <c r="D251" s="96"/>
      <c r="E251" s="79">
        <f t="shared" si="3"/>
        <v>80357.760000000053</v>
      </c>
      <c r="F251" s="80"/>
      <c r="G251" s="81"/>
      <c r="H251" s="82"/>
      <c r="I251" s="86"/>
    </row>
    <row r="252" spans="1:9">
      <c r="A252" s="94">
        <v>45436</v>
      </c>
      <c r="B252" s="84" t="s">
        <v>344</v>
      </c>
      <c r="C252" s="85"/>
      <c r="D252" s="96"/>
      <c r="E252" s="79">
        <f t="shared" si="3"/>
        <v>80357.760000000053</v>
      </c>
      <c r="F252" s="80"/>
      <c r="G252" s="81"/>
      <c r="H252" s="82"/>
      <c r="I252" s="86"/>
    </row>
    <row r="253" spans="1:9">
      <c r="A253" s="94">
        <v>45436</v>
      </c>
      <c r="B253" s="84" t="s">
        <v>345</v>
      </c>
      <c r="C253" s="85"/>
      <c r="D253" s="96"/>
      <c r="E253" s="79">
        <f t="shared" si="3"/>
        <v>80357.760000000053</v>
      </c>
      <c r="F253" s="80"/>
      <c r="G253" s="81"/>
      <c r="H253" s="82"/>
      <c r="I253" s="86"/>
    </row>
    <row r="254" spans="1:9" ht="30">
      <c r="A254" s="94">
        <v>45437</v>
      </c>
      <c r="B254" s="84" t="s">
        <v>346</v>
      </c>
      <c r="C254" s="85">
        <v>7741.72</v>
      </c>
      <c r="D254" s="96"/>
      <c r="E254" s="79">
        <f t="shared" si="3"/>
        <v>72616.040000000052</v>
      </c>
      <c r="F254" s="80"/>
      <c r="G254" s="81"/>
      <c r="H254" s="82"/>
      <c r="I254" s="86"/>
    </row>
    <row r="255" spans="1:9" ht="45">
      <c r="A255" s="94">
        <v>45437</v>
      </c>
      <c r="B255" s="84" t="s">
        <v>347</v>
      </c>
      <c r="C255" s="85">
        <v>12760</v>
      </c>
      <c r="D255" s="96"/>
      <c r="E255" s="79">
        <f t="shared" si="3"/>
        <v>59856.040000000052</v>
      </c>
      <c r="F255" s="80"/>
      <c r="G255" s="81"/>
      <c r="H255" s="82"/>
      <c r="I255" s="86"/>
    </row>
    <row r="256" spans="1:9">
      <c r="A256" s="94">
        <v>45437</v>
      </c>
      <c r="B256" s="84" t="s">
        <v>56</v>
      </c>
      <c r="C256" s="85"/>
      <c r="D256" s="96"/>
      <c r="E256" s="79">
        <f t="shared" si="3"/>
        <v>59856.040000000052</v>
      </c>
      <c r="F256" s="80"/>
      <c r="G256" s="81"/>
      <c r="H256" s="82"/>
      <c r="I256" s="86"/>
    </row>
    <row r="257" spans="1:9">
      <c r="A257" s="94">
        <v>45437</v>
      </c>
      <c r="B257" s="84" t="s">
        <v>55</v>
      </c>
      <c r="C257" s="85"/>
      <c r="D257" s="96"/>
      <c r="E257" s="79">
        <f t="shared" si="3"/>
        <v>59856.040000000052</v>
      </c>
      <c r="F257" s="80"/>
      <c r="G257" s="81"/>
      <c r="H257" s="82"/>
      <c r="I257" s="86"/>
    </row>
    <row r="258" spans="1:9" ht="30">
      <c r="A258" s="94">
        <v>45438</v>
      </c>
      <c r="B258" s="84" t="s">
        <v>348</v>
      </c>
      <c r="C258" s="85">
        <v>8480.4</v>
      </c>
      <c r="D258" s="96"/>
      <c r="E258" s="79">
        <f t="shared" si="3"/>
        <v>51375.64000000005</v>
      </c>
      <c r="F258" s="80"/>
      <c r="G258" s="81"/>
      <c r="H258" s="82"/>
      <c r="I258" s="86"/>
    </row>
    <row r="259" spans="1:9" ht="30">
      <c r="A259" s="94">
        <v>45438</v>
      </c>
      <c r="B259" s="84" t="s">
        <v>349</v>
      </c>
      <c r="C259" s="85">
        <v>4264.99</v>
      </c>
      <c r="D259" s="96"/>
      <c r="E259" s="79">
        <f t="shared" si="3"/>
        <v>47110.650000000052</v>
      </c>
      <c r="F259" s="80"/>
      <c r="G259" s="81"/>
      <c r="H259" s="82"/>
      <c r="I259" s="86"/>
    </row>
    <row r="260" spans="1:9" ht="30">
      <c r="A260" s="94">
        <v>45438</v>
      </c>
      <c r="B260" s="84" t="s">
        <v>350</v>
      </c>
      <c r="C260" s="85">
        <v>144.22</v>
      </c>
      <c r="D260" s="96"/>
      <c r="E260" s="79">
        <f t="shared" si="3"/>
        <v>46966.430000000051</v>
      </c>
      <c r="F260" s="80"/>
      <c r="G260" s="81"/>
      <c r="H260" s="82"/>
      <c r="I260" s="86"/>
    </row>
    <row r="261" spans="1:9" ht="30">
      <c r="A261" s="94">
        <v>45438</v>
      </c>
      <c r="B261" s="84" t="s">
        <v>351</v>
      </c>
      <c r="C261" s="85">
        <v>107</v>
      </c>
      <c r="D261" s="96"/>
      <c r="E261" s="79">
        <f t="shared" si="3"/>
        <v>46859.430000000051</v>
      </c>
      <c r="F261" s="80"/>
      <c r="G261" s="81"/>
      <c r="H261" s="82"/>
      <c r="I261" s="86"/>
    </row>
    <row r="262" spans="1:9" ht="30">
      <c r="A262" s="94">
        <v>45439</v>
      </c>
      <c r="B262" s="84" t="s">
        <v>352</v>
      </c>
      <c r="C262" s="85">
        <v>1201.18</v>
      </c>
      <c r="D262" s="96"/>
      <c r="E262" s="79">
        <f t="shared" si="3"/>
        <v>45658.250000000051</v>
      </c>
      <c r="F262" s="80"/>
      <c r="G262" s="81"/>
      <c r="H262" s="82"/>
      <c r="I262" s="86"/>
    </row>
    <row r="263" spans="1:9" ht="60">
      <c r="A263" s="94">
        <v>45439</v>
      </c>
      <c r="B263" s="84" t="s">
        <v>353</v>
      </c>
      <c r="C263" s="85"/>
      <c r="D263" s="208">
        <v>46748</v>
      </c>
      <c r="E263" s="79">
        <f t="shared" si="3"/>
        <v>92406.250000000058</v>
      </c>
      <c r="F263" s="214">
        <v>139</v>
      </c>
      <c r="G263" s="215">
        <v>3428</v>
      </c>
      <c r="H263" s="216" t="s">
        <v>355</v>
      </c>
      <c r="I263" s="224" t="s">
        <v>76</v>
      </c>
    </row>
    <row r="264" spans="1:9" ht="45">
      <c r="A264" s="94">
        <v>45439</v>
      </c>
      <c r="B264" s="84" t="s">
        <v>354</v>
      </c>
      <c r="C264" s="85">
        <v>25000</v>
      </c>
      <c r="D264" s="96"/>
      <c r="E264" s="79">
        <f t="shared" si="3"/>
        <v>67406.250000000058</v>
      </c>
      <c r="F264" s="80"/>
      <c r="G264" s="81"/>
      <c r="H264" s="82"/>
      <c r="I264" s="86"/>
    </row>
    <row r="265" spans="1:9">
      <c r="A265" s="94">
        <v>45439</v>
      </c>
      <c r="B265" s="84" t="s">
        <v>56</v>
      </c>
      <c r="C265" s="85"/>
      <c r="D265" s="96"/>
      <c r="E265" s="79">
        <f t="shared" ref="E265:E328" si="4">E264-C265+D265</f>
        <v>67406.250000000058</v>
      </c>
      <c r="F265" s="80"/>
      <c r="G265" s="81"/>
      <c r="H265" s="82"/>
      <c r="I265" s="86"/>
    </row>
    <row r="266" spans="1:9">
      <c r="A266" s="94">
        <v>45439</v>
      </c>
      <c r="B266" s="84" t="s">
        <v>55</v>
      </c>
      <c r="C266" s="85"/>
      <c r="D266" s="96"/>
      <c r="E266" s="79">
        <f t="shared" si="4"/>
        <v>67406.250000000058</v>
      </c>
      <c r="F266" s="80"/>
      <c r="G266" s="81"/>
      <c r="H266" s="82"/>
      <c r="I266" s="86"/>
    </row>
    <row r="267" spans="1:9" ht="60">
      <c r="A267" s="94">
        <v>45440</v>
      </c>
      <c r="B267" s="84" t="s">
        <v>369</v>
      </c>
      <c r="C267" s="85"/>
      <c r="D267" s="208">
        <v>304851.03999999998</v>
      </c>
      <c r="E267" s="79">
        <f t="shared" si="4"/>
        <v>372257.29000000004</v>
      </c>
      <c r="F267" s="214">
        <v>338</v>
      </c>
      <c r="G267" s="215">
        <v>3442</v>
      </c>
      <c r="H267" s="216" t="s">
        <v>394</v>
      </c>
      <c r="I267" s="224" t="s">
        <v>76</v>
      </c>
    </row>
    <row r="268" spans="1:9" ht="60">
      <c r="A268" s="94">
        <v>45440</v>
      </c>
      <c r="B268" s="84" t="s">
        <v>370</v>
      </c>
      <c r="C268" s="85"/>
      <c r="D268" s="208">
        <v>72384</v>
      </c>
      <c r="E268" s="79">
        <f t="shared" si="4"/>
        <v>444641.29000000004</v>
      </c>
      <c r="F268" s="214">
        <v>386</v>
      </c>
      <c r="G268" s="215">
        <v>3436</v>
      </c>
      <c r="H268" s="216" t="s">
        <v>373</v>
      </c>
      <c r="I268" s="224" t="s">
        <v>63</v>
      </c>
    </row>
    <row r="269" spans="1:9" ht="45">
      <c r="A269" s="94">
        <v>45440</v>
      </c>
      <c r="B269" s="84" t="s">
        <v>371</v>
      </c>
      <c r="C269" s="85">
        <v>17000</v>
      </c>
      <c r="D269" s="96"/>
      <c r="E269" s="79">
        <f t="shared" si="4"/>
        <v>427641.29000000004</v>
      </c>
      <c r="F269" s="80"/>
      <c r="G269" s="81"/>
      <c r="H269" s="82"/>
      <c r="I269" s="86"/>
    </row>
    <row r="270" spans="1:9">
      <c r="A270" s="94">
        <v>45440</v>
      </c>
      <c r="B270" s="84" t="s">
        <v>56</v>
      </c>
      <c r="C270" s="85"/>
      <c r="D270" s="96"/>
      <c r="E270" s="79">
        <f t="shared" si="4"/>
        <v>427641.29000000004</v>
      </c>
      <c r="F270" s="80"/>
      <c r="G270" s="81"/>
      <c r="H270" s="82"/>
      <c r="I270" s="86"/>
    </row>
    <row r="271" spans="1:9">
      <c r="A271" s="94">
        <v>45440</v>
      </c>
      <c r="B271" s="84" t="s">
        <v>55</v>
      </c>
      <c r="C271" s="85"/>
      <c r="D271" s="96"/>
      <c r="E271" s="79">
        <f t="shared" si="4"/>
        <v>427641.29000000004</v>
      </c>
      <c r="F271" s="80"/>
      <c r="G271" s="81"/>
      <c r="H271" s="82"/>
      <c r="I271" s="86"/>
    </row>
    <row r="272" spans="1:9" ht="75">
      <c r="A272" s="94">
        <v>45440</v>
      </c>
      <c r="B272" s="84" t="s">
        <v>372</v>
      </c>
      <c r="C272" s="85"/>
      <c r="D272" s="96">
        <v>45000</v>
      </c>
      <c r="E272" s="79">
        <f t="shared" si="4"/>
        <v>472641.29000000004</v>
      </c>
      <c r="F272" s="80"/>
      <c r="G272" s="81"/>
      <c r="H272" s="82"/>
      <c r="I272" s="86"/>
    </row>
    <row r="273" spans="1:9" ht="45">
      <c r="A273" s="94">
        <v>45441</v>
      </c>
      <c r="B273" s="84" t="s">
        <v>387</v>
      </c>
      <c r="C273" s="85">
        <v>6000</v>
      </c>
      <c r="D273" s="96"/>
      <c r="E273" s="79">
        <f t="shared" si="4"/>
        <v>466641.29000000004</v>
      </c>
      <c r="F273" s="80"/>
      <c r="G273" s="81"/>
      <c r="H273" s="82"/>
      <c r="I273" s="86"/>
    </row>
    <row r="274" spans="1:9">
      <c r="A274" s="94">
        <v>45441</v>
      </c>
      <c r="B274" s="84" t="s">
        <v>56</v>
      </c>
      <c r="C274" s="85"/>
      <c r="D274" s="96"/>
      <c r="E274" s="79">
        <f t="shared" si="4"/>
        <v>466641.29000000004</v>
      </c>
      <c r="F274" s="80"/>
      <c r="G274" s="81"/>
      <c r="H274" s="82"/>
      <c r="I274" s="86"/>
    </row>
    <row r="275" spans="1:9">
      <c r="A275" s="94">
        <v>45441</v>
      </c>
      <c r="B275" s="84" t="s">
        <v>55</v>
      </c>
      <c r="C275" s="85"/>
      <c r="D275" s="96"/>
      <c r="E275" s="79">
        <f t="shared" si="4"/>
        <v>466641.29000000004</v>
      </c>
      <c r="F275" s="80"/>
      <c r="G275" s="81"/>
      <c r="H275" s="82"/>
      <c r="I275" s="86"/>
    </row>
    <row r="276" spans="1:9" ht="30">
      <c r="A276" s="94">
        <v>45442</v>
      </c>
      <c r="B276" s="84" t="s">
        <v>388</v>
      </c>
      <c r="C276" s="85">
        <v>1201.18</v>
      </c>
      <c r="D276" s="96"/>
      <c r="E276" s="79">
        <f t="shared" si="4"/>
        <v>465440.11000000004</v>
      </c>
      <c r="F276" s="80"/>
      <c r="G276" s="81"/>
      <c r="H276" s="82"/>
      <c r="I276" s="86"/>
    </row>
    <row r="277" spans="1:9" ht="45">
      <c r="A277" s="94">
        <v>45442</v>
      </c>
      <c r="B277" s="84" t="s">
        <v>389</v>
      </c>
      <c r="C277" s="85">
        <v>159000</v>
      </c>
      <c r="D277" s="96"/>
      <c r="E277" s="79">
        <f t="shared" si="4"/>
        <v>306440.11000000004</v>
      </c>
      <c r="F277" s="80"/>
      <c r="G277" s="81"/>
      <c r="H277" s="82"/>
      <c r="I277" s="86"/>
    </row>
    <row r="278" spans="1:9">
      <c r="A278" s="94">
        <v>45442</v>
      </c>
      <c r="B278" s="84" t="s">
        <v>56</v>
      </c>
      <c r="C278" s="85"/>
      <c r="D278" s="96"/>
      <c r="E278" s="79">
        <f t="shared" si="4"/>
        <v>306440.11000000004</v>
      </c>
      <c r="F278" s="80"/>
      <c r="G278" s="81"/>
      <c r="H278" s="82"/>
      <c r="I278" s="86"/>
    </row>
    <row r="279" spans="1:9">
      <c r="A279" s="94">
        <v>45442</v>
      </c>
      <c r="B279" s="84" t="s">
        <v>55</v>
      </c>
      <c r="C279" s="85"/>
      <c r="D279" s="96"/>
      <c r="E279" s="79">
        <f t="shared" si="4"/>
        <v>306440.11000000004</v>
      </c>
      <c r="F279" s="80"/>
      <c r="G279" s="81"/>
      <c r="H279" s="82"/>
      <c r="I279" s="86"/>
    </row>
    <row r="280" spans="1:9" ht="45">
      <c r="A280" s="94">
        <v>45442</v>
      </c>
      <c r="B280" s="84" t="s">
        <v>390</v>
      </c>
      <c r="C280" s="85">
        <v>200000</v>
      </c>
      <c r="D280" s="96"/>
      <c r="E280" s="79">
        <f t="shared" si="4"/>
        <v>106440.11000000004</v>
      </c>
      <c r="F280" s="80"/>
      <c r="G280" s="81"/>
      <c r="H280" s="82"/>
      <c r="I280" s="86"/>
    </row>
    <row r="281" spans="1:9">
      <c r="A281" s="94">
        <v>45442</v>
      </c>
      <c r="B281" s="84" t="s">
        <v>56</v>
      </c>
      <c r="C281" s="85"/>
      <c r="D281" s="96"/>
      <c r="E281" s="79">
        <f t="shared" si="4"/>
        <v>106440.11000000004</v>
      </c>
      <c r="F281" s="80"/>
      <c r="G281" s="81"/>
      <c r="H281" s="82"/>
      <c r="I281" s="86"/>
    </row>
    <row r="282" spans="1:9">
      <c r="A282" s="94">
        <v>45442</v>
      </c>
      <c r="B282" s="84" t="s">
        <v>55</v>
      </c>
      <c r="C282" s="85"/>
      <c r="D282" s="96"/>
      <c r="E282" s="79">
        <f t="shared" si="4"/>
        <v>106440.11000000004</v>
      </c>
      <c r="F282" s="80"/>
      <c r="G282" s="81"/>
      <c r="H282" s="82"/>
      <c r="I282" s="86"/>
    </row>
    <row r="283" spans="1:9" ht="60">
      <c r="A283" s="94">
        <v>45442</v>
      </c>
      <c r="B283" s="84" t="s">
        <v>391</v>
      </c>
      <c r="C283" s="85"/>
      <c r="D283" s="208">
        <v>13340</v>
      </c>
      <c r="E283" s="79">
        <f t="shared" si="4"/>
        <v>119780.11000000004</v>
      </c>
      <c r="F283" s="214">
        <v>86</v>
      </c>
      <c r="G283" s="215">
        <v>3443</v>
      </c>
      <c r="H283" s="216" t="s">
        <v>396</v>
      </c>
      <c r="I283" s="224" t="s">
        <v>63</v>
      </c>
    </row>
    <row r="284" spans="1:9" ht="60">
      <c r="A284" s="94">
        <v>45442</v>
      </c>
      <c r="B284" s="84" t="s">
        <v>392</v>
      </c>
      <c r="C284" s="85"/>
      <c r="D284" s="208">
        <v>28420</v>
      </c>
      <c r="E284" s="79">
        <f t="shared" si="4"/>
        <v>148200.11000000004</v>
      </c>
      <c r="F284" s="214">
        <v>371</v>
      </c>
      <c r="G284" s="215">
        <v>3444</v>
      </c>
      <c r="H284" s="216" t="s">
        <v>397</v>
      </c>
      <c r="I284" s="224" t="s">
        <v>76</v>
      </c>
    </row>
    <row r="285" spans="1:9" ht="45">
      <c r="A285" s="94">
        <v>45442</v>
      </c>
      <c r="B285" s="84" t="s">
        <v>399</v>
      </c>
      <c r="C285" s="85">
        <v>3000</v>
      </c>
      <c r="D285" s="96"/>
      <c r="E285" s="79">
        <f t="shared" si="4"/>
        <v>145200.11000000004</v>
      </c>
      <c r="F285" s="80"/>
      <c r="G285" s="81"/>
      <c r="H285" s="82"/>
      <c r="I285" s="86"/>
    </row>
    <row r="286" spans="1:9">
      <c r="A286" s="94">
        <v>45442</v>
      </c>
      <c r="B286" s="84" t="s">
        <v>56</v>
      </c>
      <c r="C286" s="85"/>
      <c r="D286" s="96"/>
      <c r="E286" s="79">
        <f t="shared" si="4"/>
        <v>145200.11000000004</v>
      </c>
      <c r="F286" s="80"/>
      <c r="G286" s="81"/>
      <c r="H286" s="82"/>
      <c r="I286" s="86"/>
    </row>
    <row r="287" spans="1:9">
      <c r="A287" s="94">
        <v>45442</v>
      </c>
      <c r="B287" s="84" t="s">
        <v>55</v>
      </c>
      <c r="C287" s="85"/>
      <c r="D287" s="96"/>
      <c r="E287" s="79">
        <f t="shared" si="4"/>
        <v>145200.11000000004</v>
      </c>
      <c r="F287" s="80"/>
      <c r="G287" s="81"/>
      <c r="H287" s="82"/>
      <c r="I287" s="86"/>
    </row>
    <row r="288" spans="1:9" ht="30">
      <c r="A288" s="94">
        <v>45442</v>
      </c>
      <c r="B288" s="84" t="s">
        <v>400</v>
      </c>
      <c r="C288" s="85">
        <v>17871.25</v>
      </c>
      <c r="D288" s="96"/>
      <c r="E288" s="79">
        <f t="shared" si="4"/>
        <v>127328.86000000004</v>
      </c>
      <c r="F288" s="80"/>
      <c r="G288" s="81"/>
      <c r="H288" s="82"/>
      <c r="I288" s="86"/>
    </row>
    <row r="289" spans="1:9" ht="30">
      <c r="A289" s="94">
        <v>45443</v>
      </c>
      <c r="B289" s="84" t="s">
        <v>401</v>
      </c>
      <c r="C289" s="85">
        <v>71.08</v>
      </c>
      <c r="D289" s="96"/>
      <c r="E289" s="79">
        <f t="shared" si="4"/>
        <v>127257.78000000004</v>
      </c>
      <c r="F289" s="80"/>
      <c r="G289" s="81"/>
      <c r="H289" s="82"/>
      <c r="I289" s="86"/>
    </row>
    <row r="290" spans="1:9" ht="30">
      <c r="A290" s="94">
        <v>45443</v>
      </c>
      <c r="B290" s="84" t="s">
        <v>402</v>
      </c>
      <c r="C290" s="85">
        <v>333.5</v>
      </c>
      <c r="D290" s="96"/>
      <c r="E290" s="79">
        <f t="shared" si="4"/>
        <v>126924.28000000004</v>
      </c>
      <c r="F290" s="80"/>
      <c r="G290" s="81"/>
      <c r="H290" s="82"/>
      <c r="I290" s="86"/>
    </row>
    <row r="291" spans="1:9" ht="60">
      <c r="A291" s="94">
        <v>45443</v>
      </c>
      <c r="B291" s="84" t="s">
        <v>403</v>
      </c>
      <c r="C291" s="85"/>
      <c r="D291" s="208">
        <v>21576</v>
      </c>
      <c r="E291" s="79">
        <f t="shared" si="4"/>
        <v>148500.28000000003</v>
      </c>
      <c r="F291" s="214">
        <v>88</v>
      </c>
      <c r="G291" s="215">
        <v>3445</v>
      </c>
      <c r="H291" s="216" t="s">
        <v>404</v>
      </c>
      <c r="I291" s="224" t="s">
        <v>76</v>
      </c>
    </row>
    <row r="292" spans="1:9" ht="75">
      <c r="A292" s="94">
        <v>45443</v>
      </c>
      <c r="B292" s="84" t="s">
        <v>406</v>
      </c>
      <c r="C292" s="85"/>
      <c r="D292" s="96">
        <v>127000</v>
      </c>
      <c r="E292" s="79">
        <f t="shared" si="4"/>
        <v>275500.28000000003</v>
      </c>
      <c r="F292" s="80"/>
      <c r="G292" s="81"/>
      <c r="H292" s="82"/>
      <c r="I292" s="86"/>
    </row>
    <row r="293" spans="1:9" ht="60">
      <c r="A293" s="94">
        <v>45443</v>
      </c>
      <c r="B293" s="84" t="s">
        <v>407</v>
      </c>
      <c r="C293" s="85"/>
      <c r="D293" s="208">
        <v>84100</v>
      </c>
      <c r="E293" s="79">
        <f t="shared" si="4"/>
        <v>359600.28</v>
      </c>
      <c r="F293" s="214">
        <v>375</v>
      </c>
      <c r="G293" s="215">
        <v>3447</v>
      </c>
      <c r="H293" s="216" t="s">
        <v>410</v>
      </c>
      <c r="I293" s="224" t="s">
        <v>63</v>
      </c>
    </row>
    <row r="294" spans="1:9" ht="45">
      <c r="A294" s="94">
        <v>45443</v>
      </c>
      <c r="B294" s="84" t="s">
        <v>408</v>
      </c>
      <c r="C294" s="85">
        <v>27000</v>
      </c>
      <c r="D294" s="96"/>
      <c r="E294" s="79">
        <f t="shared" si="4"/>
        <v>332600.28000000003</v>
      </c>
      <c r="F294" s="80"/>
      <c r="G294" s="81"/>
      <c r="H294" s="82"/>
      <c r="I294" s="86"/>
    </row>
    <row r="295" spans="1:9">
      <c r="A295" s="94">
        <v>45443</v>
      </c>
      <c r="B295" s="84" t="s">
        <v>56</v>
      </c>
      <c r="C295" s="85"/>
      <c r="D295" s="96"/>
      <c r="E295" s="79">
        <f t="shared" si="4"/>
        <v>332600.28000000003</v>
      </c>
      <c r="F295" s="80"/>
      <c r="G295" s="81"/>
      <c r="H295" s="82"/>
      <c r="I295" s="86"/>
    </row>
    <row r="296" spans="1:9">
      <c r="A296" s="94">
        <v>45443</v>
      </c>
      <c r="B296" s="84" t="s">
        <v>55</v>
      </c>
      <c r="C296" s="85"/>
      <c r="D296" s="96"/>
      <c r="E296" s="79">
        <f t="shared" si="4"/>
        <v>332600.28000000003</v>
      </c>
      <c r="F296" s="80"/>
      <c r="G296" s="81"/>
      <c r="H296" s="82"/>
      <c r="I296" s="86"/>
    </row>
    <row r="297" spans="1:9" ht="45">
      <c r="A297" s="94">
        <v>45443</v>
      </c>
      <c r="B297" s="84" t="s">
        <v>409</v>
      </c>
      <c r="C297" s="85">
        <v>180000</v>
      </c>
      <c r="D297" s="96"/>
      <c r="E297" s="79">
        <f t="shared" si="4"/>
        <v>152600.28000000003</v>
      </c>
      <c r="F297" s="80"/>
      <c r="G297" s="81"/>
      <c r="H297" s="82"/>
      <c r="I297" s="86"/>
    </row>
    <row r="298" spans="1:9">
      <c r="A298" s="94">
        <v>45443</v>
      </c>
      <c r="B298" s="84" t="s">
        <v>56</v>
      </c>
      <c r="C298" s="85"/>
      <c r="D298" s="96"/>
      <c r="E298" s="79">
        <f t="shared" si="4"/>
        <v>152600.28000000003</v>
      </c>
      <c r="F298" s="80"/>
      <c r="G298" s="81"/>
      <c r="H298" s="82"/>
      <c r="I298" s="86"/>
    </row>
    <row r="299" spans="1:9">
      <c r="A299" s="94">
        <v>45443</v>
      </c>
      <c r="B299" s="84" t="s">
        <v>55</v>
      </c>
      <c r="C299" s="85"/>
      <c r="D299" s="96"/>
      <c r="E299" s="79">
        <f t="shared" si="4"/>
        <v>152600.28000000003</v>
      </c>
      <c r="F299" s="80"/>
      <c r="G299" s="81"/>
      <c r="H299" s="82"/>
      <c r="I299" s="86"/>
    </row>
    <row r="300" spans="1:9" ht="105">
      <c r="A300" s="94">
        <v>45443</v>
      </c>
      <c r="B300" s="84" t="s">
        <v>419</v>
      </c>
      <c r="C300" s="85">
        <v>6196.45</v>
      </c>
      <c r="D300" s="96"/>
      <c r="E300" s="79">
        <f t="shared" si="4"/>
        <v>146403.83000000002</v>
      </c>
      <c r="F300" s="80"/>
      <c r="G300" s="81"/>
      <c r="H300" s="82"/>
      <c r="I300" s="86"/>
    </row>
    <row r="301" spans="1:9">
      <c r="A301" s="94">
        <v>45443</v>
      </c>
      <c r="B301" s="84" t="s">
        <v>420</v>
      </c>
      <c r="C301" s="85"/>
      <c r="D301" s="96"/>
      <c r="E301" s="79">
        <f t="shared" si="4"/>
        <v>146403.83000000002</v>
      </c>
      <c r="F301" s="80"/>
      <c r="G301" s="81"/>
      <c r="H301" s="82"/>
      <c r="I301" s="86"/>
    </row>
    <row r="302" spans="1:9">
      <c r="A302" s="94">
        <v>45443</v>
      </c>
      <c r="B302" s="84" t="s">
        <v>421</v>
      </c>
      <c r="C302" s="85"/>
      <c r="D302" s="96"/>
      <c r="E302" s="79">
        <f t="shared" si="4"/>
        <v>146403.83000000002</v>
      </c>
      <c r="F302" s="80"/>
      <c r="G302" s="81"/>
      <c r="H302" s="82"/>
      <c r="I302" s="86"/>
    </row>
    <row r="303" spans="1:9" ht="105">
      <c r="A303" s="94">
        <v>45443</v>
      </c>
      <c r="B303" s="84" t="s">
        <v>422</v>
      </c>
      <c r="C303" s="85">
        <v>1679.98</v>
      </c>
      <c r="D303" s="96"/>
      <c r="E303" s="79">
        <f t="shared" si="4"/>
        <v>144723.85</v>
      </c>
      <c r="F303" s="80"/>
      <c r="G303" s="81"/>
      <c r="H303" s="82"/>
      <c r="I303" s="86"/>
    </row>
    <row r="304" spans="1:9">
      <c r="A304" s="94">
        <v>45443</v>
      </c>
      <c r="B304" s="84" t="s">
        <v>423</v>
      </c>
      <c r="C304" s="85"/>
      <c r="D304" s="96"/>
      <c r="E304" s="79">
        <f t="shared" si="4"/>
        <v>144723.85</v>
      </c>
      <c r="F304" s="80"/>
      <c r="G304" s="81"/>
      <c r="H304" s="82"/>
      <c r="I304" s="86"/>
    </row>
    <row r="305" spans="1:9">
      <c r="A305" s="94">
        <v>45443</v>
      </c>
      <c r="B305" s="84" t="s">
        <v>424</v>
      </c>
      <c r="C305" s="85"/>
      <c r="D305" s="96"/>
      <c r="E305" s="79">
        <f t="shared" si="4"/>
        <v>144723.85</v>
      </c>
      <c r="F305" s="80"/>
      <c r="G305" s="81"/>
      <c r="H305" s="82"/>
      <c r="I305" s="86"/>
    </row>
    <row r="306" spans="1:9" ht="105">
      <c r="A306" s="94">
        <v>45443</v>
      </c>
      <c r="B306" s="84" t="s">
        <v>425</v>
      </c>
      <c r="C306" s="85">
        <v>3500</v>
      </c>
      <c r="D306" s="96"/>
      <c r="E306" s="79">
        <f t="shared" si="4"/>
        <v>141223.85</v>
      </c>
      <c r="F306" s="80"/>
      <c r="G306" s="81"/>
      <c r="H306" s="82"/>
      <c r="I306" s="86"/>
    </row>
    <row r="307" spans="1:9">
      <c r="A307" s="94">
        <v>45443</v>
      </c>
      <c r="B307" s="84" t="s">
        <v>426</v>
      </c>
      <c r="C307" s="85"/>
      <c r="D307" s="96"/>
      <c r="E307" s="79">
        <f t="shared" si="4"/>
        <v>141223.85</v>
      </c>
      <c r="F307" s="80"/>
      <c r="G307" s="81"/>
      <c r="H307" s="82"/>
      <c r="I307" s="86"/>
    </row>
    <row r="308" spans="1:9">
      <c r="A308" s="94">
        <v>45443</v>
      </c>
      <c r="B308" s="84" t="s">
        <v>427</v>
      </c>
      <c r="C308" s="85"/>
      <c r="D308" s="96"/>
      <c r="E308" s="79">
        <f t="shared" si="4"/>
        <v>141223.85</v>
      </c>
      <c r="F308" s="80"/>
      <c r="G308" s="81"/>
      <c r="H308" s="82"/>
      <c r="I308" s="86"/>
    </row>
    <row r="309" spans="1:9" ht="60">
      <c r="A309" s="94">
        <v>45443</v>
      </c>
      <c r="B309" s="84" t="s">
        <v>428</v>
      </c>
      <c r="C309" s="85">
        <v>2000</v>
      </c>
      <c r="D309" s="96"/>
      <c r="E309" s="79">
        <f t="shared" si="4"/>
        <v>139223.85</v>
      </c>
      <c r="F309" s="80"/>
      <c r="G309" s="81"/>
      <c r="H309" s="82"/>
      <c r="I309" s="86"/>
    </row>
    <row r="310" spans="1:9" ht="90">
      <c r="A310" s="94">
        <v>45443</v>
      </c>
      <c r="B310" s="84" t="s">
        <v>429</v>
      </c>
      <c r="C310" s="85">
        <v>30000</v>
      </c>
      <c r="D310" s="96"/>
      <c r="E310" s="79">
        <f t="shared" si="4"/>
        <v>109223.85</v>
      </c>
      <c r="F310" s="80"/>
      <c r="G310" s="81"/>
      <c r="H310" s="82"/>
      <c r="I310" s="86"/>
    </row>
    <row r="311" spans="1:9">
      <c r="A311" s="94">
        <v>45443</v>
      </c>
      <c r="B311" s="84" t="s">
        <v>430</v>
      </c>
      <c r="C311" s="85"/>
      <c r="D311" s="96"/>
      <c r="E311" s="79">
        <f t="shared" si="4"/>
        <v>109223.85</v>
      </c>
      <c r="F311" s="80"/>
      <c r="G311" s="81"/>
      <c r="H311" s="82"/>
      <c r="I311" s="86"/>
    </row>
    <row r="312" spans="1:9">
      <c r="A312" s="94">
        <v>45443</v>
      </c>
      <c r="B312" s="84" t="s">
        <v>431</v>
      </c>
      <c r="C312" s="85"/>
      <c r="D312" s="96"/>
      <c r="E312" s="79">
        <f t="shared" si="4"/>
        <v>109223.85</v>
      </c>
      <c r="F312" s="80"/>
      <c r="G312" s="81"/>
      <c r="H312" s="82"/>
      <c r="I312" s="86"/>
    </row>
    <row r="313" spans="1:9" ht="90">
      <c r="A313" s="94">
        <v>45443</v>
      </c>
      <c r="B313" s="84" t="s">
        <v>432</v>
      </c>
      <c r="C313" s="85">
        <v>50000</v>
      </c>
      <c r="D313" s="96"/>
      <c r="E313" s="79">
        <f t="shared" si="4"/>
        <v>59223.850000000006</v>
      </c>
      <c r="F313" s="80"/>
      <c r="G313" s="81"/>
      <c r="H313" s="82"/>
      <c r="I313" s="86"/>
    </row>
    <row r="314" spans="1:9">
      <c r="A314" s="94">
        <v>45443</v>
      </c>
      <c r="B314" s="84" t="s">
        <v>433</v>
      </c>
      <c r="C314" s="85"/>
      <c r="D314" s="96"/>
      <c r="E314" s="79">
        <f t="shared" si="4"/>
        <v>59223.850000000006</v>
      </c>
      <c r="F314" s="80"/>
      <c r="G314" s="81"/>
      <c r="H314" s="82"/>
      <c r="I314" s="86"/>
    </row>
    <row r="315" spans="1:9">
      <c r="A315" s="94">
        <v>45443</v>
      </c>
      <c r="B315" s="84" t="s">
        <v>434</v>
      </c>
      <c r="C315" s="85"/>
      <c r="D315" s="96"/>
      <c r="E315" s="79">
        <f t="shared" si="4"/>
        <v>59223.850000000006</v>
      </c>
      <c r="F315" s="80"/>
      <c r="G315" s="81"/>
      <c r="H315" s="82"/>
      <c r="I315" s="86"/>
    </row>
    <row r="316" spans="1:9" ht="45">
      <c r="A316" s="94">
        <v>45443</v>
      </c>
      <c r="B316" s="84" t="s">
        <v>435</v>
      </c>
      <c r="C316" s="85">
        <v>703.32</v>
      </c>
      <c r="D316" s="96"/>
      <c r="E316" s="79">
        <f t="shared" si="4"/>
        <v>58520.530000000006</v>
      </c>
      <c r="F316" s="80"/>
      <c r="G316" s="81"/>
      <c r="H316" s="82"/>
      <c r="I316" s="86"/>
    </row>
    <row r="317" spans="1:9">
      <c r="A317" s="94">
        <v>45443</v>
      </c>
      <c r="B317" s="84" t="s">
        <v>56</v>
      </c>
      <c r="C317" s="85"/>
      <c r="D317" s="96"/>
      <c r="E317" s="79">
        <f t="shared" si="4"/>
        <v>58520.530000000006</v>
      </c>
      <c r="F317" s="80"/>
      <c r="G317" s="81"/>
      <c r="H317" s="82"/>
      <c r="I317" s="86"/>
    </row>
    <row r="318" spans="1:9">
      <c r="A318" s="94">
        <v>45443</v>
      </c>
      <c r="B318" s="84" t="s">
        <v>55</v>
      </c>
      <c r="C318" s="85"/>
      <c r="D318" s="96"/>
      <c r="E318" s="79">
        <f t="shared" si="4"/>
        <v>58520.530000000006</v>
      </c>
      <c r="F318" s="80"/>
      <c r="G318" s="81"/>
      <c r="H318" s="82"/>
      <c r="I318" s="86"/>
    </row>
    <row r="319" spans="1:9" ht="45">
      <c r="A319" s="94">
        <v>45443</v>
      </c>
      <c r="B319" s="84" t="s">
        <v>436</v>
      </c>
      <c r="C319" s="85">
        <v>27260</v>
      </c>
      <c r="D319" s="96"/>
      <c r="E319" s="79">
        <f t="shared" si="4"/>
        <v>31260.530000000006</v>
      </c>
      <c r="F319" s="80"/>
      <c r="G319" s="81"/>
      <c r="H319" s="82"/>
      <c r="I319" s="86"/>
    </row>
    <row r="320" spans="1:9">
      <c r="A320" s="94">
        <v>45443</v>
      </c>
      <c r="B320" s="84" t="s">
        <v>56</v>
      </c>
      <c r="C320" s="85"/>
      <c r="D320" s="96"/>
      <c r="E320" s="79">
        <f t="shared" si="4"/>
        <v>31260.530000000006</v>
      </c>
      <c r="F320" s="80"/>
      <c r="G320" s="81"/>
      <c r="H320" s="82"/>
      <c r="I320" s="86"/>
    </row>
    <row r="321" spans="1:9">
      <c r="A321" s="94">
        <v>45443</v>
      </c>
      <c r="B321" s="84" t="s">
        <v>55</v>
      </c>
      <c r="C321" s="85"/>
      <c r="D321" s="96"/>
      <c r="E321" s="79">
        <f t="shared" si="4"/>
        <v>31260.530000000006</v>
      </c>
      <c r="F321" s="80"/>
      <c r="G321" s="81"/>
      <c r="H321" s="82"/>
      <c r="I321" s="86"/>
    </row>
    <row r="322" spans="1:9" ht="45">
      <c r="A322" s="94">
        <v>45443</v>
      </c>
      <c r="B322" s="84" t="s">
        <v>437</v>
      </c>
      <c r="C322" s="85">
        <v>25000</v>
      </c>
      <c r="D322" s="96"/>
      <c r="E322" s="79">
        <f t="shared" si="4"/>
        <v>6260.5300000000061</v>
      </c>
      <c r="F322" s="80"/>
      <c r="G322" s="81"/>
      <c r="H322" s="82"/>
      <c r="I322" s="86"/>
    </row>
    <row r="323" spans="1:9">
      <c r="A323" s="94">
        <v>45443</v>
      </c>
      <c r="B323" s="84" t="s">
        <v>56</v>
      </c>
      <c r="C323" s="85"/>
      <c r="D323" s="96"/>
      <c r="E323" s="79">
        <f t="shared" si="4"/>
        <v>6260.5300000000061</v>
      </c>
      <c r="F323" s="80"/>
      <c r="G323" s="81"/>
      <c r="H323" s="82"/>
      <c r="I323" s="86"/>
    </row>
    <row r="324" spans="1:9">
      <c r="A324" s="94">
        <v>45443</v>
      </c>
      <c r="B324" s="84" t="s">
        <v>55</v>
      </c>
      <c r="C324" s="85"/>
      <c r="D324" s="96"/>
      <c r="E324" s="79">
        <f t="shared" si="4"/>
        <v>6260.5300000000061</v>
      </c>
      <c r="F324" s="80"/>
      <c r="G324" s="81"/>
      <c r="H324" s="82"/>
      <c r="I324" s="86"/>
    </row>
    <row r="325" spans="1:9">
      <c r="A325" s="94"/>
      <c r="B325" s="84"/>
      <c r="C325" s="85">
        <v>0</v>
      </c>
      <c r="D325" s="96">
        <v>0</v>
      </c>
      <c r="E325" s="79">
        <f t="shared" si="4"/>
        <v>6260.5300000000061</v>
      </c>
      <c r="F325" s="80"/>
      <c r="G325" s="81"/>
      <c r="H325" s="82"/>
      <c r="I325" s="86"/>
    </row>
    <row r="326" spans="1:9">
      <c r="A326" s="94"/>
      <c r="B326" s="84"/>
      <c r="C326" s="85">
        <v>0</v>
      </c>
      <c r="D326" s="96">
        <v>0</v>
      </c>
      <c r="E326" s="79">
        <f t="shared" si="4"/>
        <v>6260.5300000000061</v>
      </c>
      <c r="F326" s="80"/>
      <c r="G326" s="81"/>
      <c r="H326" s="82"/>
      <c r="I326" s="86"/>
    </row>
    <row r="327" spans="1:9">
      <c r="A327" s="94"/>
      <c r="B327" s="84"/>
      <c r="C327" s="85">
        <v>0</v>
      </c>
      <c r="D327" s="96">
        <v>0</v>
      </c>
      <c r="E327" s="79">
        <f t="shared" si="4"/>
        <v>6260.5300000000061</v>
      </c>
      <c r="F327" s="80"/>
      <c r="G327" s="81"/>
      <c r="H327" s="82"/>
      <c r="I327" s="86"/>
    </row>
    <row r="328" spans="1:9">
      <c r="A328" s="94"/>
      <c r="B328" s="84"/>
      <c r="C328" s="85">
        <v>0</v>
      </c>
      <c r="D328" s="96">
        <v>0</v>
      </c>
      <c r="E328" s="79">
        <f t="shared" si="4"/>
        <v>6260.5300000000061</v>
      </c>
      <c r="F328" s="80"/>
      <c r="G328" s="81"/>
      <c r="H328" s="82"/>
      <c r="I328" s="86"/>
    </row>
    <row r="329" spans="1:9">
      <c r="A329" s="94"/>
      <c r="B329" s="84"/>
      <c r="C329" s="85">
        <v>0</v>
      </c>
      <c r="D329" s="96">
        <v>0</v>
      </c>
      <c r="E329" s="79">
        <f t="shared" ref="E329:E371" si="5">E328-C329+D329</f>
        <v>6260.5300000000061</v>
      </c>
      <c r="F329" s="80"/>
      <c r="G329" s="81"/>
      <c r="H329" s="82"/>
      <c r="I329" s="86"/>
    </row>
    <row r="330" spans="1:9">
      <c r="A330" s="94"/>
      <c r="B330" s="84"/>
      <c r="C330" s="85">
        <v>0</v>
      </c>
      <c r="D330" s="96">
        <v>0</v>
      </c>
      <c r="E330" s="79">
        <f t="shared" si="5"/>
        <v>6260.5300000000061</v>
      </c>
      <c r="F330" s="80"/>
      <c r="G330" s="81"/>
      <c r="H330" s="82"/>
      <c r="I330" s="86"/>
    </row>
    <row r="331" spans="1:9">
      <c r="A331" s="94"/>
      <c r="B331" s="84"/>
      <c r="C331" s="85">
        <v>0</v>
      </c>
      <c r="D331" s="96">
        <v>0</v>
      </c>
      <c r="E331" s="79">
        <f t="shared" si="5"/>
        <v>6260.5300000000061</v>
      </c>
      <c r="F331" s="80"/>
      <c r="G331" s="81"/>
      <c r="H331" s="82"/>
      <c r="I331" s="86"/>
    </row>
    <row r="332" spans="1:9">
      <c r="A332" s="94"/>
      <c r="B332" s="84"/>
      <c r="C332" s="85">
        <v>0</v>
      </c>
      <c r="D332" s="96">
        <v>0</v>
      </c>
      <c r="E332" s="79">
        <f t="shared" si="5"/>
        <v>6260.5300000000061</v>
      </c>
      <c r="F332" s="80"/>
      <c r="G332" s="81"/>
      <c r="H332" s="82"/>
      <c r="I332" s="86"/>
    </row>
    <row r="333" spans="1:9">
      <c r="A333" s="94"/>
      <c r="B333" s="84"/>
      <c r="C333" s="85">
        <v>0</v>
      </c>
      <c r="D333" s="96">
        <v>0</v>
      </c>
      <c r="E333" s="79">
        <f t="shared" si="5"/>
        <v>6260.5300000000061</v>
      </c>
      <c r="F333" s="80"/>
      <c r="G333" s="81"/>
      <c r="H333" s="82"/>
      <c r="I333" s="86"/>
    </row>
    <row r="334" spans="1:9">
      <c r="A334" s="94"/>
      <c r="B334" s="84"/>
      <c r="C334" s="85">
        <v>0</v>
      </c>
      <c r="D334" s="96">
        <v>0</v>
      </c>
      <c r="E334" s="79">
        <f t="shared" si="5"/>
        <v>6260.5300000000061</v>
      </c>
      <c r="F334" s="80"/>
      <c r="G334" s="81"/>
      <c r="H334" s="82"/>
      <c r="I334" s="86"/>
    </row>
    <row r="335" spans="1:9">
      <c r="A335" s="94"/>
      <c r="B335" s="84"/>
      <c r="C335" s="85">
        <v>0</v>
      </c>
      <c r="D335" s="96">
        <v>0</v>
      </c>
      <c r="E335" s="79">
        <f t="shared" si="5"/>
        <v>6260.5300000000061</v>
      </c>
      <c r="F335" s="80"/>
      <c r="G335" s="81"/>
      <c r="H335" s="82"/>
      <c r="I335" s="86"/>
    </row>
    <row r="336" spans="1:9">
      <c r="A336" s="94"/>
      <c r="B336" s="84"/>
      <c r="C336" s="85">
        <v>0</v>
      </c>
      <c r="D336" s="96">
        <v>0</v>
      </c>
      <c r="E336" s="79">
        <f t="shared" si="5"/>
        <v>6260.5300000000061</v>
      </c>
      <c r="F336" s="80"/>
      <c r="G336" s="81"/>
      <c r="H336" s="82"/>
      <c r="I336" s="86"/>
    </row>
    <row r="337" spans="1:9">
      <c r="A337" s="94"/>
      <c r="B337" s="84"/>
      <c r="C337" s="85">
        <v>0</v>
      </c>
      <c r="D337" s="96">
        <v>0</v>
      </c>
      <c r="E337" s="79">
        <f t="shared" si="5"/>
        <v>6260.5300000000061</v>
      </c>
      <c r="F337" s="80"/>
      <c r="G337" s="81"/>
      <c r="H337" s="82"/>
      <c r="I337" s="86"/>
    </row>
    <row r="338" spans="1:9">
      <c r="A338" s="94"/>
      <c r="B338" s="84"/>
      <c r="C338" s="85">
        <v>0</v>
      </c>
      <c r="D338" s="96">
        <v>0</v>
      </c>
      <c r="E338" s="79">
        <f t="shared" si="5"/>
        <v>6260.5300000000061</v>
      </c>
      <c r="F338" s="80"/>
      <c r="G338" s="81"/>
      <c r="H338" s="82"/>
      <c r="I338" s="86"/>
    </row>
    <row r="339" spans="1:9">
      <c r="A339" s="94"/>
      <c r="B339" s="84"/>
      <c r="C339" s="85">
        <v>0</v>
      </c>
      <c r="D339" s="96">
        <v>0</v>
      </c>
      <c r="E339" s="79">
        <f t="shared" si="5"/>
        <v>6260.5300000000061</v>
      </c>
      <c r="F339" s="80"/>
      <c r="G339" s="81"/>
      <c r="H339" s="82"/>
      <c r="I339" s="86"/>
    </row>
    <row r="340" spans="1:9">
      <c r="A340" s="94"/>
      <c r="B340" s="84"/>
      <c r="C340" s="85">
        <v>0</v>
      </c>
      <c r="D340" s="96">
        <v>0</v>
      </c>
      <c r="E340" s="79">
        <f t="shared" si="5"/>
        <v>6260.5300000000061</v>
      </c>
      <c r="F340" s="80"/>
      <c r="G340" s="81"/>
      <c r="H340" s="82"/>
      <c r="I340" s="86"/>
    </row>
    <row r="341" spans="1:9">
      <c r="A341" s="94"/>
      <c r="B341" s="84"/>
      <c r="C341" s="85">
        <v>0</v>
      </c>
      <c r="D341" s="96">
        <v>0</v>
      </c>
      <c r="E341" s="79">
        <f t="shared" si="5"/>
        <v>6260.5300000000061</v>
      </c>
      <c r="F341" s="80"/>
      <c r="G341" s="81"/>
      <c r="H341" s="82"/>
      <c r="I341" s="86"/>
    </row>
    <row r="342" spans="1:9">
      <c r="A342" s="94"/>
      <c r="B342" s="84"/>
      <c r="C342" s="85">
        <v>0</v>
      </c>
      <c r="D342" s="96">
        <v>0</v>
      </c>
      <c r="E342" s="79">
        <f t="shared" si="5"/>
        <v>6260.5300000000061</v>
      </c>
      <c r="F342" s="80"/>
      <c r="G342" s="81"/>
      <c r="H342" s="82"/>
      <c r="I342" s="86"/>
    </row>
    <row r="343" spans="1:9">
      <c r="A343" s="94"/>
      <c r="B343" s="84"/>
      <c r="C343" s="85">
        <v>0</v>
      </c>
      <c r="D343" s="96">
        <v>0</v>
      </c>
      <c r="E343" s="79">
        <f t="shared" si="5"/>
        <v>6260.5300000000061</v>
      </c>
      <c r="F343" s="80"/>
      <c r="G343" s="81"/>
      <c r="H343" s="82"/>
      <c r="I343" s="86"/>
    </row>
    <row r="344" spans="1:9">
      <c r="A344" s="94"/>
      <c r="B344" s="84"/>
      <c r="C344" s="85">
        <v>0</v>
      </c>
      <c r="D344" s="96">
        <v>0</v>
      </c>
      <c r="E344" s="79">
        <f t="shared" si="5"/>
        <v>6260.5300000000061</v>
      </c>
      <c r="F344" s="80"/>
      <c r="G344" s="81"/>
      <c r="H344" s="82"/>
      <c r="I344" s="86"/>
    </row>
    <row r="345" spans="1:9">
      <c r="A345" s="94"/>
      <c r="B345" s="84"/>
      <c r="C345" s="85">
        <v>0</v>
      </c>
      <c r="D345" s="96">
        <v>0</v>
      </c>
      <c r="E345" s="79">
        <f t="shared" si="5"/>
        <v>6260.5300000000061</v>
      </c>
      <c r="F345" s="80"/>
      <c r="G345" s="81"/>
      <c r="H345" s="82"/>
      <c r="I345" s="86"/>
    </row>
    <row r="346" spans="1:9">
      <c r="A346" s="94"/>
      <c r="B346" s="84"/>
      <c r="C346" s="85">
        <v>0</v>
      </c>
      <c r="D346" s="96">
        <v>0</v>
      </c>
      <c r="E346" s="79">
        <f t="shared" si="5"/>
        <v>6260.5300000000061</v>
      </c>
      <c r="F346" s="80"/>
      <c r="G346" s="81"/>
      <c r="H346" s="82"/>
      <c r="I346" s="86"/>
    </row>
    <row r="347" spans="1:9">
      <c r="A347" s="94"/>
      <c r="B347" s="84"/>
      <c r="C347" s="85">
        <v>0</v>
      </c>
      <c r="D347" s="96">
        <v>0</v>
      </c>
      <c r="E347" s="79">
        <f t="shared" si="5"/>
        <v>6260.5300000000061</v>
      </c>
      <c r="F347" s="80"/>
      <c r="G347" s="81"/>
      <c r="H347" s="82"/>
      <c r="I347" s="86"/>
    </row>
    <row r="348" spans="1:9">
      <c r="A348" s="94"/>
      <c r="B348" s="84"/>
      <c r="C348" s="85">
        <v>0</v>
      </c>
      <c r="D348" s="96">
        <v>0</v>
      </c>
      <c r="E348" s="79">
        <f t="shared" si="5"/>
        <v>6260.5300000000061</v>
      </c>
      <c r="F348" s="80"/>
      <c r="G348" s="81"/>
      <c r="H348" s="82"/>
      <c r="I348" s="86"/>
    </row>
    <row r="349" spans="1:9">
      <c r="A349" s="94"/>
      <c r="B349" s="84"/>
      <c r="C349" s="85">
        <v>0</v>
      </c>
      <c r="D349" s="96">
        <v>0</v>
      </c>
      <c r="E349" s="79">
        <f t="shared" si="5"/>
        <v>6260.5300000000061</v>
      </c>
      <c r="F349" s="80"/>
      <c r="G349" s="81"/>
      <c r="H349" s="82"/>
      <c r="I349" s="86"/>
    </row>
    <row r="350" spans="1:9">
      <c r="A350" s="94"/>
      <c r="B350" s="84"/>
      <c r="C350" s="85">
        <v>0</v>
      </c>
      <c r="D350" s="96">
        <v>0</v>
      </c>
      <c r="E350" s="79">
        <f t="shared" si="5"/>
        <v>6260.5300000000061</v>
      </c>
      <c r="F350" s="80"/>
      <c r="G350" s="81"/>
      <c r="H350" s="82"/>
      <c r="I350" s="86"/>
    </row>
    <row r="351" spans="1:9">
      <c r="A351" s="94"/>
      <c r="B351" s="84"/>
      <c r="C351" s="85">
        <v>0</v>
      </c>
      <c r="D351" s="96">
        <v>0</v>
      </c>
      <c r="E351" s="79">
        <f t="shared" si="5"/>
        <v>6260.5300000000061</v>
      </c>
      <c r="F351" s="80"/>
      <c r="G351" s="81"/>
      <c r="H351" s="82"/>
      <c r="I351" s="86"/>
    </row>
    <row r="352" spans="1:9">
      <c r="A352" s="94"/>
      <c r="B352" s="84"/>
      <c r="C352" s="85">
        <v>0</v>
      </c>
      <c r="D352" s="96">
        <v>0</v>
      </c>
      <c r="E352" s="79">
        <f t="shared" si="5"/>
        <v>6260.5300000000061</v>
      </c>
      <c r="F352" s="80"/>
      <c r="G352" s="81"/>
      <c r="H352" s="82"/>
      <c r="I352" s="86"/>
    </row>
    <row r="353" spans="1:9">
      <c r="A353" s="94"/>
      <c r="B353" s="84"/>
      <c r="C353" s="85">
        <v>0</v>
      </c>
      <c r="D353" s="96">
        <v>0</v>
      </c>
      <c r="E353" s="79">
        <f t="shared" si="5"/>
        <v>6260.5300000000061</v>
      </c>
      <c r="F353" s="80"/>
      <c r="G353" s="81"/>
      <c r="H353" s="82"/>
      <c r="I353" s="86"/>
    </row>
    <row r="354" spans="1:9">
      <c r="A354" s="94"/>
      <c r="B354" s="84"/>
      <c r="C354" s="85">
        <v>0</v>
      </c>
      <c r="D354" s="96">
        <v>0</v>
      </c>
      <c r="E354" s="79">
        <f t="shared" si="5"/>
        <v>6260.5300000000061</v>
      </c>
      <c r="F354" s="80"/>
      <c r="G354" s="81"/>
      <c r="H354" s="82"/>
      <c r="I354" s="86"/>
    </row>
    <row r="355" spans="1:9">
      <c r="A355" s="94"/>
      <c r="B355" s="84"/>
      <c r="C355" s="85">
        <v>0</v>
      </c>
      <c r="D355" s="96">
        <v>0</v>
      </c>
      <c r="E355" s="79">
        <f t="shared" si="5"/>
        <v>6260.5300000000061</v>
      </c>
      <c r="F355" s="80"/>
      <c r="G355" s="81"/>
      <c r="H355" s="82"/>
      <c r="I355" s="86"/>
    </row>
    <row r="356" spans="1:9">
      <c r="A356" s="94"/>
      <c r="B356" s="84"/>
      <c r="C356" s="85">
        <v>0</v>
      </c>
      <c r="D356" s="96">
        <v>0</v>
      </c>
      <c r="E356" s="79">
        <f t="shared" si="5"/>
        <v>6260.5300000000061</v>
      </c>
      <c r="F356" s="80"/>
      <c r="G356" s="81"/>
      <c r="H356" s="82"/>
      <c r="I356" s="86"/>
    </row>
    <row r="357" spans="1:9">
      <c r="A357" s="94"/>
      <c r="B357" s="84"/>
      <c r="C357" s="85">
        <v>0</v>
      </c>
      <c r="D357" s="96">
        <v>0</v>
      </c>
      <c r="E357" s="79">
        <f t="shared" si="5"/>
        <v>6260.5300000000061</v>
      </c>
      <c r="F357" s="80"/>
      <c r="G357" s="81"/>
      <c r="H357" s="82"/>
      <c r="I357" s="86"/>
    </row>
    <row r="358" spans="1:9">
      <c r="A358" s="94"/>
      <c r="B358" s="84"/>
      <c r="C358" s="85">
        <v>0</v>
      </c>
      <c r="D358" s="96">
        <v>0</v>
      </c>
      <c r="E358" s="79">
        <f t="shared" si="5"/>
        <v>6260.5300000000061</v>
      </c>
      <c r="F358" s="80"/>
      <c r="G358" s="81"/>
      <c r="H358" s="82"/>
      <c r="I358" s="86"/>
    </row>
    <row r="359" spans="1:9">
      <c r="A359" s="94"/>
      <c r="B359" s="84"/>
      <c r="C359" s="85">
        <v>0</v>
      </c>
      <c r="D359" s="96">
        <v>0</v>
      </c>
      <c r="E359" s="79">
        <f t="shared" si="5"/>
        <v>6260.5300000000061</v>
      </c>
      <c r="F359" s="80"/>
      <c r="G359" s="81"/>
      <c r="H359" s="82"/>
      <c r="I359" s="86"/>
    </row>
    <row r="360" spans="1:9">
      <c r="A360" s="94"/>
      <c r="B360" s="84"/>
      <c r="C360" s="85">
        <v>0</v>
      </c>
      <c r="D360" s="96">
        <v>0</v>
      </c>
      <c r="E360" s="79">
        <f t="shared" si="5"/>
        <v>6260.5300000000061</v>
      </c>
      <c r="F360" s="80"/>
      <c r="G360" s="81"/>
      <c r="H360" s="82"/>
      <c r="I360" s="86"/>
    </row>
    <row r="361" spans="1:9">
      <c r="A361" s="94"/>
      <c r="B361" s="84"/>
      <c r="C361" s="85">
        <v>0</v>
      </c>
      <c r="D361" s="96">
        <v>0</v>
      </c>
      <c r="E361" s="79">
        <f t="shared" si="5"/>
        <v>6260.5300000000061</v>
      </c>
      <c r="F361" s="80"/>
      <c r="G361" s="81"/>
      <c r="H361" s="82"/>
      <c r="I361" s="86"/>
    </row>
    <row r="362" spans="1:9">
      <c r="A362" s="94"/>
      <c r="B362" s="84"/>
      <c r="C362" s="85">
        <v>0</v>
      </c>
      <c r="D362" s="96">
        <v>0</v>
      </c>
      <c r="E362" s="79">
        <f t="shared" si="5"/>
        <v>6260.5300000000061</v>
      </c>
      <c r="F362" s="80"/>
      <c r="G362" s="81"/>
      <c r="H362" s="82"/>
      <c r="I362" s="86"/>
    </row>
    <row r="363" spans="1:9">
      <c r="A363" s="94"/>
      <c r="B363" s="84"/>
      <c r="C363" s="85">
        <v>0</v>
      </c>
      <c r="D363" s="96">
        <v>0</v>
      </c>
      <c r="E363" s="79">
        <f t="shared" si="5"/>
        <v>6260.5300000000061</v>
      </c>
      <c r="F363" s="80"/>
      <c r="G363" s="81"/>
      <c r="H363" s="82"/>
      <c r="I363" s="86"/>
    </row>
    <row r="364" spans="1:9">
      <c r="A364" s="94"/>
      <c r="B364" s="84"/>
      <c r="C364" s="85">
        <v>0</v>
      </c>
      <c r="D364" s="96">
        <v>0</v>
      </c>
      <c r="E364" s="79">
        <f t="shared" si="5"/>
        <v>6260.5300000000061</v>
      </c>
      <c r="F364" s="80"/>
      <c r="G364" s="81"/>
      <c r="H364" s="82"/>
      <c r="I364" s="86"/>
    </row>
    <row r="365" spans="1:9">
      <c r="A365" s="94"/>
      <c r="B365" s="84"/>
      <c r="C365" s="85">
        <v>0</v>
      </c>
      <c r="D365" s="96">
        <v>0</v>
      </c>
      <c r="E365" s="79">
        <f t="shared" si="5"/>
        <v>6260.5300000000061</v>
      </c>
      <c r="F365" s="80"/>
      <c r="G365" s="81"/>
      <c r="H365" s="82"/>
      <c r="I365" s="86"/>
    </row>
    <row r="366" spans="1:9">
      <c r="A366" s="94"/>
      <c r="B366" s="84"/>
      <c r="C366" s="85">
        <v>0</v>
      </c>
      <c r="D366" s="96">
        <v>0</v>
      </c>
      <c r="E366" s="79">
        <f t="shared" si="5"/>
        <v>6260.5300000000061</v>
      </c>
      <c r="F366" s="80"/>
      <c r="G366" s="81"/>
      <c r="H366" s="82"/>
      <c r="I366" s="86"/>
    </row>
    <row r="367" spans="1:9">
      <c r="A367" s="94"/>
      <c r="B367" s="84"/>
      <c r="C367" s="85">
        <v>0</v>
      </c>
      <c r="D367" s="96">
        <v>0</v>
      </c>
      <c r="E367" s="79">
        <f t="shared" si="5"/>
        <v>6260.5300000000061</v>
      </c>
      <c r="F367" s="80"/>
      <c r="G367" s="81"/>
      <c r="H367" s="82"/>
      <c r="I367" s="86"/>
    </row>
    <row r="368" spans="1:9">
      <c r="A368" s="94"/>
      <c r="B368" s="84"/>
      <c r="C368" s="85">
        <v>0</v>
      </c>
      <c r="D368" s="96">
        <v>0</v>
      </c>
      <c r="E368" s="79">
        <f t="shared" si="5"/>
        <v>6260.5300000000061</v>
      </c>
      <c r="F368" s="80"/>
      <c r="G368" s="81"/>
      <c r="H368" s="82"/>
      <c r="I368" s="86"/>
    </row>
    <row r="369" spans="1:9">
      <c r="A369" s="94"/>
      <c r="B369" s="84"/>
      <c r="C369" s="85">
        <v>0</v>
      </c>
      <c r="D369" s="96">
        <v>0</v>
      </c>
      <c r="E369" s="79">
        <f t="shared" si="5"/>
        <v>6260.5300000000061</v>
      </c>
      <c r="F369" s="80"/>
      <c r="G369" s="81"/>
      <c r="H369" s="82"/>
      <c r="I369" s="86"/>
    </row>
    <row r="370" spans="1:9">
      <c r="A370" s="94"/>
      <c r="B370" s="84"/>
      <c r="C370" s="85">
        <v>0</v>
      </c>
      <c r="D370" s="96">
        <v>0</v>
      </c>
      <c r="E370" s="79">
        <f t="shared" si="5"/>
        <v>6260.5300000000061</v>
      </c>
      <c r="F370" s="80"/>
      <c r="G370" s="81"/>
      <c r="H370" s="82"/>
      <c r="I370" s="86"/>
    </row>
    <row r="371" spans="1:9">
      <c r="A371" s="94"/>
      <c r="B371" s="84"/>
      <c r="C371" s="85">
        <v>0</v>
      </c>
      <c r="D371" s="96">
        <v>0</v>
      </c>
      <c r="E371" s="79">
        <f t="shared" si="5"/>
        <v>6260.5300000000061</v>
      </c>
      <c r="F371" s="80"/>
      <c r="G371" s="81"/>
      <c r="H371" s="82"/>
      <c r="I371" s="86"/>
    </row>
    <row r="372" spans="1:9">
      <c r="A372" s="94"/>
      <c r="B372" s="84"/>
      <c r="C372" s="85">
        <v>0</v>
      </c>
      <c r="D372" s="96">
        <v>0</v>
      </c>
      <c r="E372" s="79">
        <f t="shared" ref="E372:E391" si="6">E371-C372+D372</f>
        <v>6260.5300000000061</v>
      </c>
      <c r="F372" s="80"/>
      <c r="G372" s="81"/>
      <c r="H372" s="82"/>
      <c r="I372" s="86"/>
    </row>
    <row r="373" spans="1:9">
      <c r="A373" s="94"/>
      <c r="B373" s="84"/>
      <c r="C373" s="85">
        <v>0</v>
      </c>
      <c r="D373" s="96">
        <v>0</v>
      </c>
      <c r="E373" s="79">
        <f t="shared" si="6"/>
        <v>6260.5300000000061</v>
      </c>
      <c r="F373" s="80"/>
      <c r="G373" s="81"/>
      <c r="H373" s="82"/>
      <c r="I373" s="86"/>
    </row>
    <row r="374" spans="1:9">
      <c r="A374" s="94"/>
      <c r="B374" s="84"/>
      <c r="C374" s="85">
        <v>0</v>
      </c>
      <c r="D374" s="96">
        <v>0</v>
      </c>
      <c r="E374" s="79">
        <f t="shared" si="6"/>
        <v>6260.5300000000061</v>
      </c>
      <c r="F374" s="80"/>
      <c r="G374" s="81"/>
      <c r="H374" s="82"/>
      <c r="I374" s="86"/>
    </row>
    <row r="375" spans="1:9">
      <c r="A375" s="94"/>
      <c r="B375" s="84"/>
      <c r="C375" s="85">
        <v>0</v>
      </c>
      <c r="D375" s="96">
        <v>0</v>
      </c>
      <c r="E375" s="79">
        <f t="shared" si="6"/>
        <v>6260.5300000000061</v>
      </c>
      <c r="F375" s="80"/>
      <c r="G375" s="81"/>
      <c r="H375" s="82"/>
      <c r="I375" s="86"/>
    </row>
    <row r="376" spans="1:9">
      <c r="A376" s="94"/>
      <c r="B376" s="84"/>
      <c r="C376" s="85">
        <v>0</v>
      </c>
      <c r="D376" s="96">
        <v>0</v>
      </c>
      <c r="E376" s="79">
        <f t="shared" si="6"/>
        <v>6260.5300000000061</v>
      </c>
      <c r="F376" s="80"/>
      <c r="G376" s="81"/>
      <c r="H376" s="82"/>
      <c r="I376" s="86"/>
    </row>
    <row r="377" spans="1:9">
      <c r="A377" s="94"/>
      <c r="B377" s="84"/>
      <c r="C377" s="85">
        <v>0</v>
      </c>
      <c r="D377" s="96">
        <v>0</v>
      </c>
      <c r="E377" s="79">
        <f t="shared" si="6"/>
        <v>6260.5300000000061</v>
      </c>
      <c r="F377" s="80"/>
      <c r="G377" s="81"/>
      <c r="H377" s="82"/>
      <c r="I377" s="86"/>
    </row>
    <row r="378" spans="1:9">
      <c r="A378" s="94"/>
      <c r="B378" s="84"/>
      <c r="C378" s="85">
        <v>0</v>
      </c>
      <c r="D378" s="96">
        <v>0</v>
      </c>
      <c r="E378" s="79">
        <f t="shared" si="6"/>
        <v>6260.5300000000061</v>
      </c>
      <c r="F378" s="80"/>
      <c r="G378" s="81"/>
      <c r="H378" s="82"/>
      <c r="I378" s="86"/>
    </row>
    <row r="379" spans="1:9">
      <c r="A379" s="94"/>
      <c r="B379" s="84"/>
      <c r="C379" s="85">
        <v>0</v>
      </c>
      <c r="D379" s="96">
        <v>0</v>
      </c>
      <c r="E379" s="79">
        <f t="shared" si="6"/>
        <v>6260.5300000000061</v>
      </c>
      <c r="F379" s="80"/>
      <c r="G379" s="81"/>
      <c r="H379" s="82"/>
      <c r="I379" s="86"/>
    </row>
    <row r="380" spans="1:9">
      <c r="A380" s="94"/>
      <c r="B380" s="84"/>
      <c r="C380" s="85">
        <v>0</v>
      </c>
      <c r="D380" s="96">
        <v>0</v>
      </c>
      <c r="E380" s="79">
        <f t="shared" si="6"/>
        <v>6260.5300000000061</v>
      </c>
      <c r="F380" s="80"/>
      <c r="G380" s="81"/>
      <c r="H380" s="82"/>
      <c r="I380" s="86"/>
    </row>
    <row r="381" spans="1:9">
      <c r="A381" s="94"/>
      <c r="B381" s="84"/>
      <c r="C381" s="85">
        <v>0</v>
      </c>
      <c r="D381" s="96">
        <v>0</v>
      </c>
      <c r="E381" s="79">
        <f t="shared" si="6"/>
        <v>6260.5300000000061</v>
      </c>
      <c r="F381" s="80"/>
      <c r="G381" s="81"/>
      <c r="H381" s="82"/>
      <c r="I381" s="86"/>
    </row>
    <row r="382" spans="1:9">
      <c r="A382" s="94"/>
      <c r="B382" s="84"/>
      <c r="C382" s="85">
        <v>0</v>
      </c>
      <c r="D382" s="96">
        <v>0</v>
      </c>
      <c r="E382" s="79">
        <f t="shared" si="6"/>
        <v>6260.5300000000061</v>
      </c>
      <c r="F382" s="80"/>
      <c r="G382" s="81"/>
      <c r="H382" s="82"/>
      <c r="I382" s="86"/>
    </row>
    <row r="383" spans="1:9">
      <c r="A383" s="94"/>
      <c r="B383" s="84"/>
      <c r="C383" s="85">
        <v>0</v>
      </c>
      <c r="D383" s="96">
        <v>0</v>
      </c>
      <c r="E383" s="79">
        <f t="shared" si="6"/>
        <v>6260.5300000000061</v>
      </c>
      <c r="F383" s="80"/>
      <c r="G383" s="81"/>
      <c r="H383" s="82"/>
      <c r="I383" s="86"/>
    </row>
    <row r="384" spans="1:9">
      <c r="A384" s="94"/>
      <c r="B384" s="84"/>
      <c r="C384" s="85">
        <v>0</v>
      </c>
      <c r="D384" s="96">
        <v>0</v>
      </c>
      <c r="E384" s="79">
        <f t="shared" si="6"/>
        <v>6260.5300000000061</v>
      </c>
      <c r="F384" s="80"/>
      <c r="G384" s="81"/>
      <c r="H384" s="82"/>
      <c r="I384" s="86"/>
    </row>
    <row r="385" spans="1:9">
      <c r="A385" s="94"/>
      <c r="B385" s="84"/>
      <c r="C385" s="85">
        <v>0</v>
      </c>
      <c r="D385" s="96">
        <v>0</v>
      </c>
      <c r="E385" s="79">
        <f t="shared" si="6"/>
        <v>6260.5300000000061</v>
      </c>
      <c r="F385" s="80"/>
      <c r="G385" s="81"/>
      <c r="H385" s="82"/>
      <c r="I385" s="86"/>
    </row>
    <row r="386" spans="1:9">
      <c r="A386" s="94"/>
      <c r="B386" s="84"/>
      <c r="C386" s="85">
        <v>0</v>
      </c>
      <c r="D386" s="96">
        <v>0</v>
      </c>
      <c r="E386" s="79">
        <f t="shared" si="6"/>
        <v>6260.5300000000061</v>
      </c>
      <c r="F386" s="80"/>
      <c r="G386" s="81"/>
      <c r="H386" s="82"/>
      <c r="I386" s="86"/>
    </row>
    <row r="387" spans="1:9">
      <c r="A387" s="94"/>
      <c r="B387" s="84"/>
      <c r="C387" s="85">
        <v>0</v>
      </c>
      <c r="D387" s="96">
        <v>0</v>
      </c>
      <c r="E387" s="79">
        <f t="shared" si="6"/>
        <v>6260.5300000000061</v>
      </c>
      <c r="F387" s="80"/>
      <c r="G387" s="81"/>
      <c r="H387" s="82"/>
      <c r="I387" s="86"/>
    </row>
    <row r="388" spans="1:9">
      <c r="A388" s="94"/>
      <c r="B388" s="84"/>
      <c r="C388" s="85">
        <v>0</v>
      </c>
      <c r="D388" s="96">
        <v>0</v>
      </c>
      <c r="E388" s="79">
        <f t="shared" si="6"/>
        <v>6260.5300000000061</v>
      </c>
      <c r="F388" s="80"/>
      <c r="G388" s="81"/>
      <c r="H388" s="82"/>
      <c r="I388" s="86"/>
    </row>
    <row r="389" spans="1:9">
      <c r="A389" s="94"/>
      <c r="B389" s="84"/>
      <c r="C389" s="85">
        <v>0</v>
      </c>
      <c r="D389" s="96">
        <v>0</v>
      </c>
      <c r="E389" s="79">
        <f t="shared" si="6"/>
        <v>6260.5300000000061</v>
      </c>
      <c r="F389" s="80"/>
      <c r="G389" s="81"/>
      <c r="H389" s="82"/>
      <c r="I389" s="86"/>
    </row>
    <row r="390" spans="1:9">
      <c r="A390" s="94"/>
      <c r="B390" s="84"/>
      <c r="C390" s="85">
        <v>0</v>
      </c>
      <c r="D390" s="96">
        <v>0</v>
      </c>
      <c r="E390" s="79">
        <f t="shared" si="6"/>
        <v>6260.5300000000061</v>
      </c>
      <c r="F390" s="80"/>
      <c r="G390" s="81"/>
      <c r="H390" s="82"/>
      <c r="I390" s="86"/>
    </row>
    <row r="391" spans="1:9">
      <c r="A391" s="94"/>
      <c r="B391" s="84"/>
      <c r="C391" s="85">
        <v>0</v>
      </c>
      <c r="D391" s="96">
        <v>0</v>
      </c>
      <c r="E391" s="79">
        <f t="shared" si="6"/>
        <v>6260.5300000000061</v>
      </c>
      <c r="F391" s="80"/>
      <c r="G391" s="81"/>
      <c r="H391" s="82"/>
      <c r="I391" s="86"/>
    </row>
    <row r="392" spans="1:9">
      <c r="A392" s="94"/>
      <c r="B392" s="84"/>
      <c r="C392" s="85">
        <v>0</v>
      </c>
      <c r="D392" s="96">
        <v>0</v>
      </c>
      <c r="E392" s="79">
        <f t="shared" ref="E392:E435" si="7">E391-C392+D392</f>
        <v>6260.5300000000061</v>
      </c>
      <c r="F392" s="80"/>
      <c r="G392" s="81"/>
      <c r="H392" s="82"/>
      <c r="I392" s="86"/>
    </row>
    <row r="393" spans="1:9">
      <c r="A393" s="94"/>
      <c r="B393" s="84"/>
      <c r="C393" s="85">
        <v>0</v>
      </c>
      <c r="D393" s="96">
        <v>0</v>
      </c>
      <c r="E393" s="79">
        <f t="shared" si="7"/>
        <v>6260.5300000000061</v>
      </c>
      <c r="F393" s="80"/>
      <c r="G393" s="81"/>
      <c r="H393" s="82"/>
      <c r="I393" s="86"/>
    </row>
    <row r="394" spans="1:9">
      <c r="A394" s="94"/>
      <c r="B394" s="84"/>
      <c r="C394" s="85">
        <v>0</v>
      </c>
      <c r="D394" s="96">
        <v>0</v>
      </c>
      <c r="E394" s="79">
        <f t="shared" si="7"/>
        <v>6260.5300000000061</v>
      </c>
      <c r="F394" s="80"/>
      <c r="G394" s="81"/>
      <c r="H394" s="82"/>
      <c r="I394" s="86"/>
    </row>
    <row r="395" spans="1:9">
      <c r="A395" s="94"/>
      <c r="B395" s="84"/>
      <c r="C395" s="85">
        <v>0</v>
      </c>
      <c r="D395" s="96">
        <v>0</v>
      </c>
      <c r="E395" s="79">
        <f t="shared" si="7"/>
        <v>6260.5300000000061</v>
      </c>
      <c r="F395" s="80"/>
      <c r="G395" s="81"/>
      <c r="H395" s="82"/>
      <c r="I395" s="86"/>
    </row>
    <row r="396" spans="1:9">
      <c r="A396" s="94"/>
      <c r="B396" s="84"/>
      <c r="C396" s="85">
        <v>0</v>
      </c>
      <c r="D396" s="96">
        <v>0</v>
      </c>
      <c r="E396" s="79">
        <f t="shared" si="7"/>
        <v>6260.5300000000061</v>
      </c>
      <c r="F396" s="80"/>
      <c r="G396" s="81"/>
      <c r="H396" s="82"/>
      <c r="I396" s="86"/>
    </row>
    <row r="397" spans="1:9">
      <c r="A397" s="94"/>
      <c r="B397" s="84"/>
      <c r="C397" s="85">
        <v>0</v>
      </c>
      <c r="D397" s="96">
        <v>0</v>
      </c>
      <c r="E397" s="79">
        <f t="shared" si="7"/>
        <v>6260.5300000000061</v>
      </c>
      <c r="F397" s="80"/>
      <c r="G397" s="81"/>
      <c r="H397" s="82"/>
      <c r="I397" s="86"/>
    </row>
    <row r="398" spans="1:9">
      <c r="A398" s="94"/>
      <c r="B398" s="84"/>
      <c r="C398" s="85">
        <v>0</v>
      </c>
      <c r="D398" s="96">
        <v>0</v>
      </c>
      <c r="E398" s="79">
        <f t="shared" si="7"/>
        <v>6260.5300000000061</v>
      </c>
      <c r="F398" s="80"/>
      <c r="G398" s="81"/>
      <c r="H398" s="82"/>
      <c r="I398" s="86"/>
    </row>
    <row r="399" spans="1:9">
      <c r="A399" s="94"/>
      <c r="B399" s="84"/>
      <c r="C399" s="85">
        <v>0</v>
      </c>
      <c r="D399" s="96">
        <v>0</v>
      </c>
      <c r="E399" s="79">
        <f t="shared" si="7"/>
        <v>6260.5300000000061</v>
      </c>
      <c r="F399" s="80"/>
      <c r="G399" s="81"/>
      <c r="H399" s="82"/>
      <c r="I399" s="86"/>
    </row>
    <row r="400" spans="1:9">
      <c r="A400" s="94"/>
      <c r="B400" s="84"/>
      <c r="C400" s="85">
        <v>0</v>
      </c>
      <c r="D400" s="96">
        <v>0</v>
      </c>
      <c r="E400" s="79">
        <f t="shared" si="7"/>
        <v>6260.5300000000061</v>
      </c>
      <c r="F400" s="80"/>
      <c r="G400" s="81"/>
      <c r="H400" s="82"/>
      <c r="I400" s="86"/>
    </row>
    <row r="401" spans="1:9">
      <c r="A401" s="94"/>
      <c r="B401" s="84"/>
      <c r="C401" s="85">
        <v>0</v>
      </c>
      <c r="D401" s="96">
        <v>0</v>
      </c>
      <c r="E401" s="79">
        <f t="shared" si="7"/>
        <v>6260.5300000000061</v>
      </c>
      <c r="F401" s="80"/>
      <c r="G401" s="81"/>
      <c r="H401" s="82"/>
      <c r="I401" s="86"/>
    </row>
    <row r="402" spans="1:9">
      <c r="A402" s="94"/>
      <c r="B402" s="84"/>
      <c r="C402" s="85">
        <v>0</v>
      </c>
      <c r="D402" s="96">
        <v>0</v>
      </c>
      <c r="E402" s="79">
        <f t="shared" si="7"/>
        <v>6260.5300000000061</v>
      </c>
      <c r="F402" s="80"/>
      <c r="G402" s="81"/>
      <c r="H402" s="82"/>
      <c r="I402" s="86"/>
    </row>
    <row r="403" spans="1:9">
      <c r="A403" s="94"/>
      <c r="B403" s="84"/>
      <c r="C403" s="85">
        <v>0</v>
      </c>
      <c r="D403" s="96">
        <v>0</v>
      </c>
      <c r="E403" s="79">
        <f t="shared" si="7"/>
        <v>6260.5300000000061</v>
      </c>
      <c r="F403" s="80"/>
      <c r="G403" s="81"/>
      <c r="H403" s="82"/>
      <c r="I403" s="86"/>
    </row>
    <row r="404" spans="1:9">
      <c r="A404" s="94"/>
      <c r="B404" s="84"/>
      <c r="C404" s="85">
        <v>0</v>
      </c>
      <c r="D404" s="96">
        <v>0</v>
      </c>
      <c r="E404" s="79">
        <f t="shared" si="7"/>
        <v>6260.5300000000061</v>
      </c>
      <c r="F404" s="80"/>
      <c r="G404" s="81"/>
      <c r="H404" s="82"/>
      <c r="I404" s="86"/>
    </row>
    <row r="405" spans="1:9">
      <c r="A405" s="94"/>
      <c r="B405" s="84"/>
      <c r="C405" s="85">
        <v>0</v>
      </c>
      <c r="D405" s="96">
        <v>0</v>
      </c>
      <c r="E405" s="79">
        <f t="shared" si="7"/>
        <v>6260.5300000000061</v>
      </c>
      <c r="F405" s="80"/>
      <c r="G405" s="81"/>
      <c r="H405" s="82"/>
      <c r="I405" s="86"/>
    </row>
    <row r="406" spans="1:9">
      <c r="A406" s="94"/>
      <c r="B406" s="84"/>
      <c r="C406" s="85">
        <v>0</v>
      </c>
      <c r="D406" s="96">
        <v>0</v>
      </c>
      <c r="E406" s="79">
        <f t="shared" si="7"/>
        <v>6260.5300000000061</v>
      </c>
      <c r="F406" s="80"/>
      <c r="G406" s="81"/>
      <c r="H406" s="82"/>
      <c r="I406" s="86"/>
    </row>
    <row r="407" spans="1:9">
      <c r="A407" s="94"/>
      <c r="B407" s="84"/>
      <c r="C407" s="85">
        <v>0</v>
      </c>
      <c r="D407" s="96">
        <v>0</v>
      </c>
      <c r="E407" s="79">
        <f t="shared" si="7"/>
        <v>6260.5300000000061</v>
      </c>
      <c r="F407" s="80"/>
      <c r="G407" s="81"/>
      <c r="H407" s="82"/>
      <c r="I407" s="86"/>
    </row>
    <row r="408" spans="1:9">
      <c r="A408" s="94"/>
      <c r="B408" s="84"/>
      <c r="C408" s="85">
        <v>0</v>
      </c>
      <c r="D408" s="96">
        <v>0</v>
      </c>
      <c r="E408" s="79">
        <f t="shared" si="7"/>
        <v>6260.5300000000061</v>
      </c>
      <c r="F408" s="80"/>
      <c r="G408" s="81"/>
      <c r="H408" s="82"/>
      <c r="I408" s="86"/>
    </row>
    <row r="409" spans="1:9">
      <c r="A409" s="94"/>
      <c r="B409" s="84"/>
      <c r="C409" s="85">
        <v>0</v>
      </c>
      <c r="D409" s="96">
        <v>0</v>
      </c>
      <c r="E409" s="79">
        <f t="shared" si="7"/>
        <v>6260.5300000000061</v>
      </c>
      <c r="F409" s="80"/>
      <c r="G409" s="81"/>
      <c r="H409" s="82"/>
      <c r="I409" s="86"/>
    </row>
    <row r="410" spans="1:9">
      <c r="A410" s="94"/>
      <c r="B410" s="84"/>
      <c r="C410" s="85">
        <v>0</v>
      </c>
      <c r="D410" s="96">
        <v>0</v>
      </c>
      <c r="E410" s="79">
        <f t="shared" si="7"/>
        <v>6260.5300000000061</v>
      </c>
      <c r="F410" s="80"/>
      <c r="G410" s="81"/>
      <c r="H410" s="82"/>
      <c r="I410" s="86"/>
    </row>
    <row r="411" spans="1:9">
      <c r="A411" s="94"/>
      <c r="B411" s="84"/>
      <c r="C411" s="85">
        <v>0</v>
      </c>
      <c r="D411" s="96">
        <v>0</v>
      </c>
      <c r="E411" s="79">
        <f t="shared" si="7"/>
        <v>6260.5300000000061</v>
      </c>
      <c r="F411" s="80"/>
      <c r="G411" s="81"/>
      <c r="H411" s="82"/>
      <c r="I411" s="86"/>
    </row>
    <row r="412" spans="1:9">
      <c r="A412" s="94"/>
      <c r="B412" s="84"/>
      <c r="C412" s="85">
        <v>0</v>
      </c>
      <c r="D412" s="96">
        <v>0</v>
      </c>
      <c r="E412" s="79">
        <f t="shared" si="7"/>
        <v>6260.5300000000061</v>
      </c>
      <c r="F412" s="80"/>
      <c r="G412" s="81"/>
      <c r="H412" s="82"/>
      <c r="I412" s="86"/>
    </row>
    <row r="413" spans="1:9">
      <c r="A413" s="94"/>
      <c r="B413" s="84"/>
      <c r="C413" s="85">
        <v>0</v>
      </c>
      <c r="D413" s="96">
        <v>0</v>
      </c>
      <c r="E413" s="79">
        <f t="shared" si="7"/>
        <v>6260.5300000000061</v>
      </c>
      <c r="F413" s="80"/>
      <c r="G413" s="81"/>
      <c r="H413" s="82"/>
      <c r="I413" s="86"/>
    </row>
    <row r="414" spans="1:9">
      <c r="A414" s="94"/>
      <c r="B414" s="84"/>
      <c r="C414" s="85">
        <v>0</v>
      </c>
      <c r="D414" s="96">
        <v>0</v>
      </c>
      <c r="E414" s="79">
        <f t="shared" si="7"/>
        <v>6260.5300000000061</v>
      </c>
      <c r="F414" s="80"/>
      <c r="G414" s="81"/>
      <c r="H414" s="82"/>
      <c r="I414" s="86"/>
    </row>
    <row r="415" spans="1:9">
      <c r="A415" s="94"/>
      <c r="B415" s="84"/>
      <c r="C415" s="85">
        <v>0</v>
      </c>
      <c r="D415" s="96">
        <v>0</v>
      </c>
      <c r="E415" s="79">
        <f t="shared" si="7"/>
        <v>6260.5300000000061</v>
      </c>
      <c r="F415" s="80"/>
      <c r="G415" s="81"/>
      <c r="H415" s="82"/>
      <c r="I415" s="86"/>
    </row>
    <row r="416" spans="1:9">
      <c r="A416" s="94"/>
      <c r="B416" s="84"/>
      <c r="C416" s="85">
        <v>0</v>
      </c>
      <c r="D416" s="96">
        <v>0</v>
      </c>
      <c r="E416" s="79">
        <f t="shared" si="7"/>
        <v>6260.5300000000061</v>
      </c>
      <c r="F416" s="80"/>
      <c r="G416" s="81"/>
      <c r="H416" s="82"/>
      <c r="I416" s="86"/>
    </row>
    <row r="417" spans="1:9">
      <c r="A417" s="94"/>
      <c r="B417" s="84"/>
      <c r="C417" s="85">
        <v>0</v>
      </c>
      <c r="D417" s="96">
        <v>0</v>
      </c>
      <c r="E417" s="79">
        <f t="shared" si="7"/>
        <v>6260.5300000000061</v>
      </c>
      <c r="F417" s="80"/>
      <c r="G417" s="81"/>
      <c r="H417" s="82"/>
      <c r="I417" s="86"/>
    </row>
    <row r="418" spans="1:9">
      <c r="A418" s="94"/>
      <c r="B418" s="84"/>
      <c r="C418" s="85">
        <v>0</v>
      </c>
      <c r="D418" s="96">
        <v>0</v>
      </c>
      <c r="E418" s="79">
        <f t="shared" si="7"/>
        <v>6260.5300000000061</v>
      </c>
      <c r="F418" s="80"/>
      <c r="G418" s="81"/>
      <c r="H418" s="82"/>
      <c r="I418" s="86"/>
    </row>
    <row r="419" spans="1:9">
      <c r="A419" s="94"/>
      <c r="B419" s="84"/>
      <c r="C419" s="85">
        <v>0</v>
      </c>
      <c r="D419" s="96">
        <v>0</v>
      </c>
      <c r="E419" s="79">
        <f t="shared" si="7"/>
        <v>6260.5300000000061</v>
      </c>
      <c r="F419" s="80"/>
      <c r="G419" s="81"/>
      <c r="H419" s="82"/>
      <c r="I419" s="86"/>
    </row>
    <row r="420" spans="1:9">
      <c r="A420" s="94"/>
      <c r="B420" s="84"/>
      <c r="C420" s="85">
        <v>0</v>
      </c>
      <c r="D420" s="96">
        <v>0</v>
      </c>
      <c r="E420" s="79">
        <f t="shared" si="7"/>
        <v>6260.5300000000061</v>
      </c>
      <c r="F420" s="80"/>
      <c r="G420" s="81"/>
      <c r="H420" s="82"/>
      <c r="I420" s="86"/>
    </row>
    <row r="421" spans="1:9">
      <c r="A421" s="94"/>
      <c r="B421" s="84"/>
      <c r="C421" s="85">
        <v>0</v>
      </c>
      <c r="D421" s="96">
        <v>0</v>
      </c>
      <c r="E421" s="79">
        <f t="shared" si="7"/>
        <v>6260.5300000000061</v>
      </c>
      <c r="F421" s="80"/>
      <c r="G421" s="81"/>
      <c r="H421" s="82"/>
      <c r="I421" s="86"/>
    </row>
    <row r="422" spans="1:9">
      <c r="A422" s="94"/>
      <c r="B422" s="84"/>
      <c r="C422" s="85">
        <v>0</v>
      </c>
      <c r="D422" s="96">
        <v>0</v>
      </c>
      <c r="E422" s="79">
        <f t="shared" si="7"/>
        <v>6260.5300000000061</v>
      </c>
      <c r="F422" s="80"/>
      <c r="G422" s="81"/>
      <c r="H422" s="82"/>
      <c r="I422" s="86"/>
    </row>
    <row r="423" spans="1:9">
      <c r="A423" s="94"/>
      <c r="B423" s="84"/>
      <c r="C423" s="85">
        <v>0</v>
      </c>
      <c r="D423" s="96">
        <v>0</v>
      </c>
      <c r="E423" s="79">
        <f t="shared" si="7"/>
        <v>6260.5300000000061</v>
      </c>
      <c r="F423" s="80"/>
      <c r="G423" s="81"/>
      <c r="H423" s="82"/>
      <c r="I423" s="86"/>
    </row>
    <row r="424" spans="1:9">
      <c r="A424" s="94"/>
      <c r="B424" s="84"/>
      <c r="C424" s="85">
        <v>0</v>
      </c>
      <c r="D424" s="96">
        <v>0</v>
      </c>
      <c r="E424" s="79">
        <f t="shared" si="7"/>
        <v>6260.5300000000061</v>
      </c>
      <c r="F424" s="80"/>
      <c r="G424" s="81"/>
      <c r="H424" s="82"/>
      <c r="I424" s="86"/>
    </row>
    <row r="425" spans="1:9">
      <c r="A425" s="94"/>
      <c r="B425" s="84"/>
      <c r="C425" s="85">
        <v>0</v>
      </c>
      <c r="D425" s="96">
        <v>0</v>
      </c>
      <c r="E425" s="79">
        <f t="shared" si="7"/>
        <v>6260.5300000000061</v>
      </c>
      <c r="F425" s="80"/>
      <c r="G425" s="81"/>
      <c r="H425" s="82"/>
      <c r="I425" s="86"/>
    </row>
    <row r="426" spans="1:9">
      <c r="A426" s="94"/>
      <c r="B426" s="84"/>
      <c r="C426" s="85">
        <v>0</v>
      </c>
      <c r="D426" s="96">
        <v>0</v>
      </c>
      <c r="E426" s="79">
        <f t="shared" si="7"/>
        <v>6260.5300000000061</v>
      </c>
      <c r="F426" s="80"/>
      <c r="G426" s="81"/>
      <c r="H426" s="82"/>
      <c r="I426" s="86"/>
    </row>
    <row r="427" spans="1:9">
      <c r="A427" s="94"/>
      <c r="B427" s="84"/>
      <c r="C427" s="85">
        <v>0</v>
      </c>
      <c r="D427" s="96">
        <v>0</v>
      </c>
      <c r="E427" s="79">
        <f t="shared" si="7"/>
        <v>6260.5300000000061</v>
      </c>
      <c r="F427" s="80"/>
      <c r="G427" s="81"/>
      <c r="H427" s="82"/>
      <c r="I427" s="86"/>
    </row>
    <row r="428" spans="1:9">
      <c r="A428" s="94"/>
      <c r="B428" s="84"/>
      <c r="C428" s="85">
        <v>0</v>
      </c>
      <c r="D428" s="96">
        <v>0</v>
      </c>
      <c r="E428" s="79">
        <f t="shared" si="7"/>
        <v>6260.5300000000061</v>
      </c>
      <c r="F428" s="80"/>
      <c r="G428" s="81"/>
      <c r="H428" s="82"/>
      <c r="I428" s="86"/>
    </row>
    <row r="429" spans="1:9">
      <c r="A429" s="94"/>
      <c r="B429" s="84"/>
      <c r="C429" s="85">
        <v>0</v>
      </c>
      <c r="D429" s="96">
        <v>0</v>
      </c>
      <c r="E429" s="79">
        <f t="shared" si="7"/>
        <v>6260.5300000000061</v>
      </c>
      <c r="F429" s="80"/>
      <c r="G429" s="81"/>
      <c r="H429" s="82"/>
      <c r="I429" s="86"/>
    </row>
    <row r="430" spans="1:9">
      <c r="A430" s="94"/>
      <c r="B430" s="84"/>
      <c r="C430" s="85">
        <v>0</v>
      </c>
      <c r="D430" s="96">
        <v>0</v>
      </c>
      <c r="E430" s="79">
        <f t="shared" si="7"/>
        <v>6260.5300000000061</v>
      </c>
      <c r="F430" s="80"/>
      <c r="G430" s="81"/>
      <c r="H430" s="82"/>
      <c r="I430" s="86"/>
    </row>
    <row r="431" spans="1:9">
      <c r="A431" s="94"/>
      <c r="B431" s="84"/>
      <c r="C431" s="85">
        <v>0</v>
      </c>
      <c r="D431" s="96">
        <v>0</v>
      </c>
      <c r="E431" s="79">
        <f t="shared" si="7"/>
        <v>6260.5300000000061</v>
      </c>
      <c r="F431" s="80"/>
      <c r="G431" s="81"/>
      <c r="H431" s="82"/>
      <c r="I431" s="86"/>
    </row>
    <row r="432" spans="1:9">
      <c r="A432" s="94"/>
      <c r="B432" s="84"/>
      <c r="C432" s="85">
        <v>0</v>
      </c>
      <c r="D432" s="96">
        <v>0</v>
      </c>
      <c r="E432" s="79">
        <f t="shared" si="7"/>
        <v>6260.5300000000061</v>
      </c>
      <c r="F432" s="80"/>
      <c r="G432" s="81"/>
      <c r="H432" s="82"/>
      <c r="I432" s="86"/>
    </row>
    <row r="433" spans="1:9">
      <c r="A433" s="94"/>
      <c r="B433" s="84"/>
      <c r="C433" s="85">
        <v>0</v>
      </c>
      <c r="D433" s="96">
        <v>0</v>
      </c>
      <c r="E433" s="79">
        <f t="shared" si="7"/>
        <v>6260.5300000000061</v>
      </c>
      <c r="F433" s="80"/>
      <c r="G433" s="81"/>
      <c r="H433" s="82"/>
      <c r="I433" s="86"/>
    </row>
    <row r="434" spans="1:9">
      <c r="A434" s="94"/>
      <c r="B434" s="84"/>
      <c r="C434" s="85">
        <v>0</v>
      </c>
      <c r="D434" s="96">
        <v>0</v>
      </c>
      <c r="E434" s="79">
        <f t="shared" si="7"/>
        <v>6260.5300000000061</v>
      </c>
      <c r="F434" s="80"/>
      <c r="G434" s="81"/>
      <c r="H434" s="82"/>
      <c r="I434" s="86"/>
    </row>
    <row r="435" spans="1:9">
      <c r="A435" s="94"/>
      <c r="B435" s="84"/>
      <c r="C435" s="85">
        <v>0</v>
      </c>
      <c r="D435" s="96">
        <v>0</v>
      </c>
      <c r="E435" s="79">
        <f t="shared" si="7"/>
        <v>6260.5300000000061</v>
      </c>
      <c r="F435" s="80"/>
      <c r="G435" s="81"/>
      <c r="H435" s="82"/>
      <c r="I435" s="86"/>
    </row>
    <row r="436" spans="1:9">
      <c r="A436" s="94"/>
      <c r="B436" s="84"/>
      <c r="C436" s="85">
        <v>0</v>
      </c>
      <c r="D436" s="96">
        <v>0</v>
      </c>
      <c r="E436" s="85">
        <v>0</v>
      </c>
      <c r="F436" s="80"/>
      <c r="G436" s="81"/>
      <c r="H436" s="82"/>
      <c r="I436" s="86"/>
    </row>
    <row r="437" spans="1:9">
      <c r="A437" s="94"/>
      <c r="B437" s="84"/>
      <c r="C437" s="85">
        <v>0</v>
      </c>
      <c r="D437" s="96">
        <v>0</v>
      </c>
      <c r="E437" s="85">
        <v>0</v>
      </c>
      <c r="F437" s="80"/>
      <c r="G437" s="81"/>
      <c r="H437" s="82"/>
      <c r="I437" s="86"/>
    </row>
    <row r="438" spans="1:9">
      <c r="A438" s="94"/>
      <c r="B438" s="84"/>
      <c r="C438" s="85">
        <v>0</v>
      </c>
      <c r="D438" s="96">
        <v>0</v>
      </c>
      <c r="E438" s="85">
        <v>0</v>
      </c>
      <c r="F438" s="80"/>
      <c r="G438" s="81"/>
      <c r="H438" s="82"/>
      <c r="I438" s="86"/>
    </row>
    <row r="439" spans="1:9">
      <c r="A439" s="94"/>
      <c r="B439" s="84"/>
      <c r="C439" s="85">
        <v>0</v>
      </c>
      <c r="D439" s="96">
        <v>0</v>
      </c>
      <c r="E439" s="85">
        <v>0</v>
      </c>
      <c r="F439" s="80"/>
      <c r="G439" s="81"/>
      <c r="H439" s="82"/>
      <c r="I439" s="86"/>
    </row>
    <row r="440" spans="1:9">
      <c r="A440" s="94"/>
      <c r="B440" s="84"/>
      <c r="C440" s="85">
        <v>0</v>
      </c>
      <c r="D440" s="96">
        <v>0</v>
      </c>
      <c r="E440" s="85">
        <v>0</v>
      </c>
      <c r="F440" s="80"/>
      <c r="G440" s="81"/>
      <c r="H440" s="82"/>
      <c r="I440" s="86"/>
    </row>
    <row r="441" spans="1:9">
      <c r="A441" s="94"/>
      <c r="B441" s="84"/>
      <c r="C441" s="85">
        <v>0</v>
      </c>
      <c r="D441" s="96">
        <v>0</v>
      </c>
      <c r="E441" s="85">
        <v>0</v>
      </c>
      <c r="F441" s="80"/>
      <c r="G441" s="81"/>
      <c r="H441" s="82"/>
      <c r="I441" s="86"/>
    </row>
    <row r="442" spans="1:9">
      <c r="A442" s="94"/>
      <c r="B442" s="84"/>
      <c r="C442" s="85">
        <v>0</v>
      </c>
      <c r="D442" s="96">
        <v>0</v>
      </c>
      <c r="E442" s="85">
        <v>0</v>
      </c>
      <c r="F442" s="80"/>
      <c r="G442" s="81"/>
      <c r="H442" s="82"/>
      <c r="I442" s="86"/>
    </row>
    <row r="443" spans="1:9">
      <c r="A443" s="94"/>
      <c r="B443" s="84"/>
      <c r="C443" s="85">
        <v>0</v>
      </c>
      <c r="D443" s="96">
        <v>0</v>
      </c>
      <c r="E443" s="85">
        <v>0</v>
      </c>
      <c r="F443" s="80"/>
      <c r="G443" s="81"/>
      <c r="H443" s="82"/>
      <c r="I443" s="86"/>
    </row>
    <row r="444" spans="1:9">
      <c r="A444" s="94"/>
      <c r="B444" s="84"/>
      <c r="C444" s="85">
        <v>0</v>
      </c>
      <c r="D444" s="96">
        <v>0</v>
      </c>
      <c r="E444" s="85">
        <v>0</v>
      </c>
      <c r="F444" s="80"/>
      <c r="G444" s="81"/>
      <c r="H444" s="82"/>
      <c r="I444" s="86"/>
    </row>
    <row r="445" spans="1:9">
      <c r="A445" s="94"/>
      <c r="B445" s="84"/>
      <c r="C445" s="85">
        <v>0</v>
      </c>
      <c r="D445" s="96">
        <v>0</v>
      </c>
      <c r="E445" s="85">
        <v>0</v>
      </c>
      <c r="F445" s="80"/>
      <c r="G445" s="81"/>
      <c r="H445" s="82"/>
      <c r="I445" s="86"/>
    </row>
    <row r="446" spans="1:9">
      <c r="A446" s="94"/>
      <c r="B446" s="84"/>
      <c r="C446" s="85">
        <v>0</v>
      </c>
      <c r="D446" s="96">
        <v>0</v>
      </c>
      <c r="E446" s="85">
        <v>0</v>
      </c>
      <c r="F446" s="80"/>
      <c r="G446" s="81"/>
      <c r="H446" s="82"/>
      <c r="I446" s="86"/>
    </row>
    <row r="447" spans="1:9">
      <c r="A447" s="94"/>
      <c r="B447" s="84"/>
      <c r="C447" s="85">
        <v>0</v>
      </c>
      <c r="D447" s="96">
        <v>0</v>
      </c>
      <c r="E447" s="85">
        <v>0</v>
      </c>
      <c r="F447" s="80"/>
      <c r="G447" s="81"/>
      <c r="H447" s="82"/>
      <c r="I447" s="86"/>
    </row>
    <row r="448" spans="1:9">
      <c r="A448" s="94"/>
      <c r="B448" s="84"/>
      <c r="C448" s="85">
        <v>0</v>
      </c>
      <c r="D448" s="96">
        <v>0</v>
      </c>
      <c r="E448" s="85">
        <v>0</v>
      </c>
      <c r="F448" s="80"/>
      <c r="G448" s="81"/>
      <c r="H448" s="82"/>
      <c r="I448" s="86"/>
    </row>
    <row r="449" spans="1:9">
      <c r="A449" s="94"/>
      <c r="B449" s="84"/>
      <c r="C449" s="85">
        <v>0</v>
      </c>
      <c r="D449" s="96">
        <v>0</v>
      </c>
      <c r="E449" s="85">
        <v>0</v>
      </c>
      <c r="F449" s="80"/>
      <c r="G449" s="81"/>
      <c r="H449" s="82"/>
      <c r="I449" s="86"/>
    </row>
    <row r="450" spans="1:9">
      <c r="A450" s="94"/>
      <c r="B450" s="84"/>
      <c r="C450" s="85">
        <v>0</v>
      </c>
      <c r="D450" s="96">
        <v>0</v>
      </c>
      <c r="E450" s="85">
        <v>0</v>
      </c>
      <c r="F450" s="80"/>
      <c r="G450" s="81"/>
      <c r="H450" s="82"/>
      <c r="I450" s="86"/>
    </row>
    <row r="451" spans="1:9">
      <c r="A451" s="94"/>
      <c r="B451" s="84"/>
      <c r="C451" s="85">
        <v>0</v>
      </c>
      <c r="D451" s="96">
        <v>0</v>
      </c>
      <c r="E451" s="85">
        <v>0</v>
      </c>
      <c r="F451" s="80"/>
      <c r="G451" s="81"/>
      <c r="H451" s="82"/>
      <c r="I451" s="86"/>
    </row>
    <row r="452" spans="1:9">
      <c r="A452" s="94"/>
      <c r="B452" s="84"/>
      <c r="C452" s="85">
        <v>0</v>
      </c>
      <c r="D452" s="96">
        <v>0</v>
      </c>
      <c r="E452" s="85">
        <v>0</v>
      </c>
      <c r="F452" s="80"/>
      <c r="G452" s="81"/>
      <c r="H452" s="82"/>
      <c r="I452" s="86"/>
    </row>
    <row r="453" spans="1:9">
      <c r="A453" s="94"/>
      <c r="B453" s="84"/>
      <c r="C453" s="85">
        <v>0</v>
      </c>
      <c r="D453" s="96">
        <v>0</v>
      </c>
      <c r="E453" s="85">
        <v>0</v>
      </c>
      <c r="F453" s="80"/>
      <c r="G453" s="81"/>
      <c r="H453" s="82"/>
      <c r="I453" s="86"/>
    </row>
    <row r="454" spans="1:9">
      <c r="A454" s="94"/>
      <c r="B454" s="84"/>
      <c r="C454" s="85">
        <v>0</v>
      </c>
      <c r="D454" s="96">
        <v>0</v>
      </c>
      <c r="E454" s="85">
        <v>0</v>
      </c>
      <c r="F454" s="80"/>
      <c r="G454" s="81"/>
      <c r="H454" s="82"/>
      <c r="I454" s="86"/>
    </row>
    <row r="455" spans="1:9">
      <c r="A455" s="94"/>
      <c r="B455" s="84"/>
      <c r="C455" s="85">
        <v>0</v>
      </c>
      <c r="D455" s="96">
        <v>0</v>
      </c>
      <c r="E455" s="85">
        <v>0</v>
      </c>
      <c r="F455" s="80"/>
      <c r="G455" s="81"/>
      <c r="H455" s="82"/>
      <c r="I455" s="86"/>
    </row>
    <row r="456" spans="1:9">
      <c r="A456" s="94"/>
      <c r="B456" s="84"/>
      <c r="C456" s="85">
        <v>0</v>
      </c>
      <c r="D456" s="96">
        <v>0</v>
      </c>
      <c r="E456" s="85">
        <v>0</v>
      </c>
      <c r="F456" s="80"/>
      <c r="G456" s="81"/>
      <c r="H456" s="82"/>
      <c r="I456" s="86"/>
    </row>
    <row r="457" spans="1:9">
      <c r="A457" s="94"/>
      <c r="B457" s="84"/>
      <c r="C457" s="85">
        <v>0</v>
      </c>
      <c r="D457" s="96">
        <v>0</v>
      </c>
      <c r="E457" s="85">
        <v>0</v>
      </c>
      <c r="F457" s="80"/>
      <c r="G457" s="81"/>
      <c r="H457" s="82"/>
      <c r="I457" s="86"/>
    </row>
    <row r="458" spans="1:9">
      <c r="A458" s="94"/>
      <c r="B458" s="84"/>
      <c r="C458" s="85">
        <v>0</v>
      </c>
      <c r="D458" s="96">
        <v>0</v>
      </c>
      <c r="E458" s="85">
        <v>0</v>
      </c>
      <c r="F458" s="80"/>
      <c r="G458" s="81"/>
      <c r="H458" s="82"/>
      <c r="I458" s="86"/>
    </row>
    <row r="459" spans="1:9">
      <c r="A459" s="94"/>
      <c r="B459" s="84"/>
      <c r="C459" s="85">
        <v>0</v>
      </c>
      <c r="D459" s="96">
        <v>0</v>
      </c>
      <c r="E459" s="85">
        <v>0</v>
      </c>
      <c r="F459" s="80"/>
      <c r="G459" s="81"/>
      <c r="H459" s="82"/>
      <c r="I459" s="86"/>
    </row>
    <row r="460" spans="1:9">
      <c r="A460" s="94"/>
      <c r="B460" s="84"/>
      <c r="C460" s="85">
        <v>0</v>
      </c>
      <c r="D460" s="96">
        <v>0</v>
      </c>
      <c r="E460" s="85">
        <v>0</v>
      </c>
      <c r="F460" s="80"/>
      <c r="G460" s="81"/>
      <c r="H460" s="82"/>
      <c r="I460" s="86"/>
    </row>
    <row r="461" spans="1:9">
      <c r="A461" s="94"/>
      <c r="B461" s="84"/>
      <c r="C461" s="85">
        <v>0</v>
      </c>
      <c r="D461" s="96">
        <v>0</v>
      </c>
      <c r="E461" s="85">
        <v>0</v>
      </c>
      <c r="F461" s="80"/>
      <c r="G461" s="81"/>
      <c r="H461" s="82"/>
      <c r="I461" s="86"/>
    </row>
    <row r="462" spans="1:9">
      <c r="A462" s="94"/>
      <c r="B462" s="84"/>
      <c r="C462" s="85">
        <v>0</v>
      </c>
      <c r="D462" s="96">
        <v>0</v>
      </c>
      <c r="E462" s="85">
        <v>0</v>
      </c>
      <c r="F462" s="80"/>
      <c r="G462" s="81"/>
      <c r="H462" s="82"/>
      <c r="I462" s="86"/>
    </row>
    <row r="463" spans="1:9">
      <c r="A463" s="94"/>
      <c r="B463" s="84"/>
      <c r="C463" s="85">
        <v>0</v>
      </c>
      <c r="D463" s="96">
        <v>0</v>
      </c>
      <c r="E463" s="85">
        <v>0</v>
      </c>
      <c r="F463" s="80"/>
      <c r="G463" s="81"/>
      <c r="H463" s="82"/>
      <c r="I463" s="86"/>
    </row>
    <row r="464" spans="1:9">
      <c r="A464" s="94"/>
      <c r="B464" s="84"/>
      <c r="C464" s="85">
        <v>0</v>
      </c>
      <c r="D464" s="96">
        <v>0</v>
      </c>
      <c r="E464" s="85">
        <v>0</v>
      </c>
      <c r="F464" s="80"/>
      <c r="G464" s="81"/>
      <c r="H464" s="82"/>
      <c r="I464" s="86"/>
    </row>
    <row r="465" spans="1:9">
      <c r="A465" s="94"/>
      <c r="B465" s="84"/>
      <c r="C465" s="85">
        <v>0</v>
      </c>
      <c r="D465" s="96">
        <v>0</v>
      </c>
      <c r="E465" s="85">
        <v>0</v>
      </c>
      <c r="F465" s="80"/>
      <c r="G465" s="81"/>
      <c r="H465" s="82"/>
      <c r="I465" s="86"/>
    </row>
    <row r="466" spans="1:9">
      <c r="A466" s="94"/>
      <c r="B466" s="84"/>
      <c r="C466" s="85">
        <v>0</v>
      </c>
      <c r="D466" s="96">
        <v>0</v>
      </c>
      <c r="E466" s="85">
        <v>0</v>
      </c>
      <c r="F466" s="80"/>
      <c r="G466" s="81"/>
      <c r="H466" s="82"/>
      <c r="I466" s="86"/>
    </row>
    <row r="467" spans="1:9">
      <c r="A467" s="94"/>
      <c r="B467" s="84"/>
      <c r="C467" s="85">
        <v>0</v>
      </c>
      <c r="D467" s="96">
        <v>0</v>
      </c>
      <c r="E467" s="85">
        <v>0</v>
      </c>
      <c r="F467" s="80"/>
      <c r="G467" s="81"/>
      <c r="H467" s="82"/>
      <c r="I467" s="86"/>
    </row>
    <row r="468" spans="1:9">
      <c r="A468" s="94"/>
      <c r="B468" s="84"/>
      <c r="C468" s="85">
        <v>0</v>
      </c>
      <c r="D468" s="96">
        <v>0</v>
      </c>
      <c r="E468" s="85">
        <v>0</v>
      </c>
      <c r="F468" s="80"/>
      <c r="G468" s="81"/>
      <c r="H468" s="82"/>
      <c r="I468" s="86"/>
    </row>
    <row r="469" spans="1:9">
      <c r="A469" s="94"/>
      <c r="B469" s="84"/>
      <c r="C469" s="85">
        <v>0</v>
      </c>
      <c r="D469" s="96">
        <v>0</v>
      </c>
      <c r="E469" s="85">
        <v>0</v>
      </c>
      <c r="F469" s="80"/>
      <c r="G469" s="81"/>
      <c r="H469" s="82"/>
      <c r="I469" s="86"/>
    </row>
    <row r="470" spans="1:9">
      <c r="A470" s="94"/>
      <c r="B470" s="84"/>
      <c r="C470" s="85">
        <v>0</v>
      </c>
      <c r="D470" s="96">
        <v>0</v>
      </c>
      <c r="E470" s="85">
        <v>0</v>
      </c>
      <c r="F470" s="80"/>
      <c r="G470" s="81"/>
      <c r="H470" s="82"/>
      <c r="I470" s="86"/>
    </row>
    <row r="471" spans="1:9">
      <c r="A471" s="94"/>
      <c r="B471" s="84"/>
      <c r="C471" s="85">
        <v>0</v>
      </c>
      <c r="D471" s="96">
        <v>0</v>
      </c>
      <c r="E471" s="85">
        <v>0</v>
      </c>
      <c r="F471" s="80"/>
      <c r="G471" s="81"/>
      <c r="H471" s="82"/>
      <c r="I471" s="86"/>
    </row>
    <row r="472" spans="1:9">
      <c r="A472" s="94"/>
      <c r="B472" s="84"/>
      <c r="C472" s="85">
        <v>0</v>
      </c>
      <c r="D472" s="96">
        <v>0</v>
      </c>
      <c r="E472" s="85">
        <v>0</v>
      </c>
      <c r="F472" s="80"/>
      <c r="G472" s="81"/>
      <c r="H472" s="82"/>
      <c r="I472" s="86"/>
    </row>
    <row r="473" spans="1:9">
      <c r="A473" s="94"/>
      <c r="B473" s="84"/>
      <c r="C473" s="85">
        <v>0</v>
      </c>
      <c r="D473" s="96">
        <v>0</v>
      </c>
      <c r="E473" s="85">
        <v>0</v>
      </c>
      <c r="F473" s="80"/>
      <c r="G473" s="81"/>
      <c r="H473" s="82"/>
      <c r="I473" s="86"/>
    </row>
    <row r="474" spans="1:9">
      <c r="A474" s="94"/>
      <c r="B474" s="84"/>
      <c r="C474" s="85">
        <v>0</v>
      </c>
      <c r="D474" s="96">
        <v>0</v>
      </c>
      <c r="E474" s="85">
        <v>0</v>
      </c>
      <c r="F474" s="80"/>
      <c r="G474" s="81"/>
      <c r="H474" s="82"/>
      <c r="I474" s="86"/>
    </row>
    <row r="475" spans="1:9">
      <c r="A475" s="94"/>
      <c r="B475" s="84"/>
      <c r="C475" s="85">
        <v>0</v>
      </c>
      <c r="D475" s="96">
        <v>0</v>
      </c>
      <c r="E475" s="85">
        <v>0</v>
      </c>
      <c r="F475" s="80"/>
      <c r="G475" s="81"/>
      <c r="H475" s="82"/>
      <c r="I475" s="86"/>
    </row>
    <row r="476" spans="1:9">
      <c r="A476" s="94"/>
      <c r="B476" s="84"/>
      <c r="C476" s="85">
        <v>0</v>
      </c>
      <c r="D476" s="96">
        <v>0</v>
      </c>
      <c r="E476" s="85">
        <v>0</v>
      </c>
      <c r="F476" s="80"/>
      <c r="G476" s="81"/>
      <c r="H476" s="82"/>
      <c r="I476" s="86"/>
    </row>
    <row r="477" spans="1:9">
      <c r="A477" s="94"/>
      <c r="B477" s="84"/>
      <c r="C477" s="85">
        <v>0</v>
      </c>
      <c r="D477" s="96">
        <v>0</v>
      </c>
      <c r="E477" s="85">
        <v>0</v>
      </c>
      <c r="F477" s="80"/>
      <c r="G477" s="81"/>
      <c r="H477" s="82"/>
      <c r="I477" s="86"/>
    </row>
    <row r="478" spans="1:9">
      <c r="A478" s="94"/>
      <c r="B478" s="84"/>
      <c r="C478" s="85">
        <v>0</v>
      </c>
      <c r="D478" s="96">
        <v>0</v>
      </c>
      <c r="E478" s="85">
        <v>0</v>
      </c>
      <c r="F478" s="80"/>
      <c r="G478" s="81"/>
      <c r="H478" s="82"/>
      <c r="I478" s="86"/>
    </row>
    <row r="479" spans="1:9">
      <c r="A479" s="94"/>
      <c r="B479" s="84"/>
      <c r="C479" s="85">
        <v>0</v>
      </c>
      <c r="D479" s="96">
        <v>0</v>
      </c>
      <c r="E479" s="85">
        <v>0</v>
      </c>
      <c r="F479" s="80"/>
      <c r="G479" s="81"/>
      <c r="H479" s="82"/>
      <c r="I479" s="86"/>
    </row>
    <row r="480" spans="1:9">
      <c r="A480" s="94"/>
      <c r="B480" s="84"/>
      <c r="C480" s="85">
        <v>0</v>
      </c>
      <c r="D480" s="96">
        <v>0</v>
      </c>
      <c r="E480" s="85">
        <v>0</v>
      </c>
      <c r="F480" s="80"/>
      <c r="G480" s="81"/>
      <c r="H480" s="82"/>
      <c r="I480" s="86"/>
    </row>
    <row r="481" spans="1:9">
      <c r="A481" s="94"/>
      <c r="B481" s="84"/>
      <c r="C481" s="85">
        <v>0</v>
      </c>
      <c r="D481" s="96">
        <v>0</v>
      </c>
      <c r="E481" s="85">
        <v>0</v>
      </c>
      <c r="F481" s="80"/>
      <c r="G481" s="81"/>
      <c r="H481" s="82"/>
      <c r="I481" s="86"/>
    </row>
    <row r="482" spans="1:9">
      <c r="A482" s="94"/>
      <c r="B482" s="84"/>
      <c r="C482" s="85">
        <v>0</v>
      </c>
      <c r="D482" s="96">
        <v>0</v>
      </c>
      <c r="E482" s="85">
        <v>0</v>
      </c>
      <c r="F482" s="80"/>
      <c r="G482" s="81"/>
      <c r="H482" s="82"/>
      <c r="I482" s="86"/>
    </row>
    <row r="483" spans="1:9">
      <c r="A483" s="94"/>
      <c r="B483" s="84"/>
      <c r="C483" s="85">
        <v>0</v>
      </c>
      <c r="D483" s="96">
        <v>0</v>
      </c>
      <c r="E483" s="85">
        <v>0</v>
      </c>
      <c r="F483" s="80"/>
      <c r="G483" s="81"/>
      <c r="H483" s="82"/>
      <c r="I483" s="86"/>
    </row>
    <row r="484" spans="1:9">
      <c r="A484" s="94"/>
      <c r="B484" s="84"/>
      <c r="C484" s="85">
        <v>0</v>
      </c>
      <c r="D484" s="96">
        <v>0</v>
      </c>
      <c r="E484" s="85">
        <v>0</v>
      </c>
      <c r="F484" s="80"/>
      <c r="G484" s="81"/>
      <c r="H484" s="82"/>
      <c r="I484" s="86"/>
    </row>
    <row r="485" spans="1:9">
      <c r="A485" s="94"/>
      <c r="B485" s="84"/>
      <c r="C485" s="85">
        <v>0</v>
      </c>
      <c r="D485" s="96">
        <v>0</v>
      </c>
      <c r="E485" s="85">
        <v>0</v>
      </c>
      <c r="F485" s="80"/>
      <c r="G485" s="81"/>
      <c r="H485" s="82"/>
      <c r="I485" s="86"/>
    </row>
    <row r="486" spans="1:9">
      <c r="A486" s="94"/>
      <c r="B486" s="84"/>
      <c r="C486" s="85">
        <v>0</v>
      </c>
      <c r="D486" s="96">
        <v>0</v>
      </c>
      <c r="E486" s="85">
        <v>0</v>
      </c>
      <c r="F486" s="80"/>
      <c r="G486" s="81"/>
      <c r="H486" s="82"/>
      <c r="I486" s="86"/>
    </row>
    <row r="487" spans="1:9">
      <c r="A487" s="94"/>
      <c r="B487" s="84"/>
      <c r="C487" s="85">
        <v>0</v>
      </c>
      <c r="D487" s="96">
        <v>0</v>
      </c>
      <c r="E487" s="85">
        <v>0</v>
      </c>
      <c r="F487" s="80"/>
      <c r="G487" s="81"/>
      <c r="H487" s="82"/>
      <c r="I487" s="86"/>
    </row>
    <row r="488" spans="1:9">
      <c r="A488" s="94"/>
      <c r="B488" s="84"/>
      <c r="C488" s="85">
        <v>0</v>
      </c>
      <c r="D488" s="96">
        <v>0</v>
      </c>
      <c r="E488" s="85">
        <v>0</v>
      </c>
      <c r="F488" s="80"/>
      <c r="G488" s="81"/>
      <c r="H488" s="82"/>
      <c r="I488" s="86"/>
    </row>
    <row r="489" spans="1:9">
      <c r="A489" s="94"/>
      <c r="B489" s="84"/>
      <c r="C489" s="85">
        <v>0</v>
      </c>
      <c r="D489" s="96">
        <v>0</v>
      </c>
      <c r="E489" s="85">
        <v>0</v>
      </c>
      <c r="F489" s="80"/>
      <c r="G489" s="81"/>
      <c r="H489" s="82"/>
      <c r="I489" s="86"/>
    </row>
    <row r="490" spans="1:9">
      <c r="A490" s="94"/>
      <c r="B490" s="84"/>
      <c r="C490" s="85">
        <v>0</v>
      </c>
      <c r="D490" s="96">
        <v>0</v>
      </c>
      <c r="E490" s="85">
        <v>0</v>
      </c>
      <c r="F490" s="80"/>
      <c r="G490" s="81"/>
      <c r="H490" s="82"/>
      <c r="I490" s="86"/>
    </row>
    <row r="491" spans="1:9">
      <c r="A491" s="94"/>
      <c r="B491" s="84"/>
      <c r="C491" s="85">
        <v>0</v>
      </c>
      <c r="D491" s="96">
        <v>0</v>
      </c>
      <c r="E491" s="85">
        <v>0</v>
      </c>
      <c r="F491" s="80"/>
      <c r="G491" s="81"/>
      <c r="H491" s="82"/>
      <c r="I491" s="86"/>
    </row>
    <row r="492" spans="1:9">
      <c r="A492" s="94"/>
      <c r="B492" s="84"/>
      <c r="C492" s="85">
        <v>0</v>
      </c>
      <c r="D492" s="96">
        <v>0</v>
      </c>
      <c r="E492" s="85">
        <v>0</v>
      </c>
      <c r="F492" s="80"/>
      <c r="G492" s="81"/>
      <c r="H492" s="82"/>
      <c r="I492" s="86"/>
    </row>
    <row r="493" spans="1:9">
      <c r="A493" s="94"/>
      <c r="B493" s="84"/>
      <c r="C493" s="85">
        <v>0</v>
      </c>
      <c r="D493" s="96">
        <v>0</v>
      </c>
      <c r="E493" s="85">
        <v>0</v>
      </c>
      <c r="F493" s="80"/>
      <c r="G493" s="81"/>
      <c r="H493" s="82"/>
      <c r="I493" s="86"/>
    </row>
    <row r="494" spans="1:9">
      <c r="A494" s="94"/>
      <c r="B494" s="84"/>
      <c r="C494" s="85">
        <v>0</v>
      </c>
      <c r="D494" s="96">
        <v>0</v>
      </c>
      <c r="E494" s="85">
        <v>0</v>
      </c>
      <c r="F494" s="80"/>
      <c r="G494" s="81"/>
      <c r="H494" s="82"/>
      <c r="I494" s="86"/>
    </row>
    <row r="495" spans="1:9">
      <c r="A495" s="94"/>
      <c r="B495" s="84"/>
      <c r="C495" s="85">
        <v>0</v>
      </c>
      <c r="D495" s="96">
        <v>0</v>
      </c>
      <c r="E495" s="85">
        <v>0</v>
      </c>
      <c r="F495" s="80"/>
      <c r="G495" s="81"/>
      <c r="H495" s="82"/>
      <c r="I495" s="86"/>
    </row>
    <row r="496" spans="1:9">
      <c r="A496" s="94"/>
      <c r="B496" s="84"/>
      <c r="C496" s="85">
        <v>0</v>
      </c>
      <c r="D496" s="96">
        <v>0</v>
      </c>
      <c r="E496" s="85">
        <v>0</v>
      </c>
      <c r="F496" s="80"/>
      <c r="G496" s="81"/>
      <c r="H496" s="82"/>
      <c r="I496" s="86"/>
    </row>
    <row r="497" spans="1:9">
      <c r="A497" s="94"/>
      <c r="B497" s="84"/>
      <c r="C497" s="85">
        <v>0</v>
      </c>
      <c r="D497" s="96">
        <v>0</v>
      </c>
      <c r="E497" s="85">
        <v>0</v>
      </c>
      <c r="F497" s="80"/>
      <c r="G497" s="81"/>
      <c r="H497" s="82"/>
      <c r="I497" s="86"/>
    </row>
    <row r="498" spans="1:9">
      <c r="A498" s="94"/>
      <c r="B498" s="84"/>
      <c r="C498" s="85">
        <v>0</v>
      </c>
      <c r="D498" s="96">
        <v>0</v>
      </c>
      <c r="E498" s="85">
        <v>0</v>
      </c>
      <c r="F498" s="80"/>
      <c r="G498" s="81"/>
      <c r="H498" s="82"/>
      <c r="I498" s="86"/>
    </row>
    <row r="499" spans="1:9">
      <c r="A499" s="94"/>
      <c r="B499" s="84"/>
      <c r="C499" s="85">
        <v>0</v>
      </c>
      <c r="D499" s="96">
        <v>0</v>
      </c>
      <c r="E499" s="85">
        <v>0</v>
      </c>
      <c r="F499" s="80"/>
      <c r="G499" s="81"/>
      <c r="H499" s="82"/>
      <c r="I499" s="86"/>
    </row>
    <row r="500" spans="1:9">
      <c r="A500" s="94"/>
      <c r="B500" s="84"/>
      <c r="C500" s="85">
        <v>0</v>
      </c>
      <c r="D500" s="96">
        <v>0</v>
      </c>
      <c r="E500" s="85">
        <v>0</v>
      </c>
      <c r="F500" s="80"/>
      <c r="G500" s="81"/>
      <c r="H500" s="82"/>
      <c r="I500" s="86"/>
    </row>
    <row r="501" spans="1:9">
      <c r="A501" s="94"/>
      <c r="B501" s="84"/>
      <c r="C501" s="85">
        <v>0</v>
      </c>
      <c r="D501" s="96">
        <v>0</v>
      </c>
      <c r="E501" s="85">
        <v>0</v>
      </c>
      <c r="F501" s="80"/>
      <c r="G501" s="81"/>
      <c r="H501" s="82"/>
      <c r="I501" s="86"/>
    </row>
    <row r="502" spans="1:9">
      <c r="A502" s="94"/>
      <c r="B502" s="84"/>
      <c r="C502" s="85">
        <v>0</v>
      </c>
      <c r="D502" s="96">
        <v>0</v>
      </c>
      <c r="E502" s="85">
        <v>0</v>
      </c>
      <c r="F502" s="80"/>
      <c r="G502" s="81"/>
      <c r="H502" s="82"/>
      <c r="I502" s="86"/>
    </row>
    <row r="503" spans="1:9">
      <c r="A503" s="94"/>
      <c r="B503" s="84"/>
      <c r="C503" s="85">
        <v>0</v>
      </c>
      <c r="D503" s="96">
        <v>0</v>
      </c>
      <c r="E503" s="85">
        <v>0</v>
      </c>
      <c r="F503" s="80"/>
      <c r="G503" s="81"/>
      <c r="H503" s="82"/>
      <c r="I503" s="86"/>
    </row>
    <row r="504" spans="1:9">
      <c r="A504" s="94"/>
      <c r="B504" s="84"/>
      <c r="C504" s="85">
        <v>0</v>
      </c>
      <c r="D504" s="96">
        <v>0</v>
      </c>
      <c r="E504" s="85">
        <v>0</v>
      </c>
      <c r="F504" s="80"/>
      <c r="G504" s="81"/>
      <c r="H504" s="82"/>
      <c r="I504" s="86"/>
    </row>
    <row r="505" spans="1:9">
      <c r="A505" s="94"/>
      <c r="B505" s="84"/>
      <c r="C505" s="85">
        <v>0</v>
      </c>
      <c r="D505" s="96">
        <v>0</v>
      </c>
      <c r="E505" s="85">
        <v>0</v>
      </c>
      <c r="F505" s="80"/>
      <c r="G505" s="81"/>
      <c r="H505" s="82"/>
      <c r="I505" s="86"/>
    </row>
    <row r="506" spans="1:9">
      <c r="A506" s="94"/>
      <c r="B506" s="84"/>
      <c r="C506" s="85">
        <v>0</v>
      </c>
      <c r="D506" s="96">
        <v>0</v>
      </c>
      <c r="E506" s="85">
        <v>0</v>
      </c>
      <c r="F506" s="80"/>
      <c r="G506" s="81"/>
      <c r="H506" s="82"/>
      <c r="I506" s="86"/>
    </row>
    <row r="507" spans="1:9">
      <c r="A507" s="94"/>
      <c r="B507" s="84"/>
      <c r="C507" s="85">
        <v>0</v>
      </c>
      <c r="D507" s="96">
        <v>0</v>
      </c>
      <c r="E507" s="85">
        <v>0</v>
      </c>
      <c r="F507" s="80"/>
      <c r="G507" s="81"/>
      <c r="H507" s="82"/>
      <c r="I507" s="86"/>
    </row>
    <row r="508" spans="1:9">
      <c r="A508" s="94"/>
      <c r="B508" s="84"/>
      <c r="C508" s="85">
        <v>0</v>
      </c>
      <c r="D508" s="96">
        <v>0</v>
      </c>
      <c r="E508" s="85">
        <v>0</v>
      </c>
      <c r="F508" s="80"/>
      <c r="G508" s="81"/>
      <c r="H508" s="82"/>
      <c r="I508" s="86"/>
    </row>
    <row r="509" spans="1:9">
      <c r="A509" s="94"/>
      <c r="B509" s="84"/>
      <c r="C509" s="85">
        <v>0</v>
      </c>
      <c r="D509" s="96">
        <v>0</v>
      </c>
      <c r="E509" s="85">
        <v>0</v>
      </c>
      <c r="F509" s="80"/>
      <c r="G509" s="81"/>
      <c r="H509" s="82"/>
      <c r="I509" s="86"/>
    </row>
    <row r="510" spans="1:9">
      <c r="A510" s="94"/>
      <c r="B510" s="84"/>
      <c r="C510" s="85">
        <v>0</v>
      </c>
      <c r="D510" s="96">
        <v>0</v>
      </c>
      <c r="E510" s="85">
        <v>0</v>
      </c>
      <c r="F510" s="80"/>
      <c r="G510" s="81"/>
      <c r="H510" s="82"/>
      <c r="I510" s="86"/>
    </row>
    <row r="511" spans="1:9">
      <c r="A511" s="94"/>
      <c r="B511" s="84"/>
      <c r="C511" s="85">
        <v>0</v>
      </c>
      <c r="D511" s="96">
        <v>0</v>
      </c>
      <c r="E511" s="85">
        <v>0</v>
      </c>
      <c r="F511" s="80"/>
      <c r="G511" s="81"/>
      <c r="H511" s="82"/>
      <c r="I511" s="86"/>
    </row>
    <row r="512" spans="1:9">
      <c r="A512" s="94"/>
      <c r="B512" s="84"/>
      <c r="C512" s="85">
        <v>0</v>
      </c>
      <c r="D512" s="96">
        <v>0</v>
      </c>
      <c r="E512" s="85">
        <v>0</v>
      </c>
      <c r="F512" s="80"/>
      <c r="G512" s="81"/>
      <c r="H512" s="82"/>
      <c r="I512" s="86"/>
    </row>
    <row r="513" spans="1:9">
      <c r="A513" s="94"/>
      <c r="B513" s="84"/>
      <c r="C513" s="85">
        <v>0</v>
      </c>
      <c r="D513" s="96">
        <v>0</v>
      </c>
      <c r="E513" s="85">
        <v>0</v>
      </c>
      <c r="F513" s="80"/>
      <c r="G513" s="81"/>
      <c r="H513" s="82"/>
      <c r="I513" s="86"/>
    </row>
    <row r="514" spans="1:9">
      <c r="A514" s="94"/>
      <c r="B514" s="84"/>
      <c r="C514" s="85">
        <v>0</v>
      </c>
      <c r="D514" s="96">
        <v>0</v>
      </c>
      <c r="E514" s="85">
        <v>0</v>
      </c>
      <c r="F514" s="80"/>
      <c r="G514" s="81"/>
      <c r="H514" s="82"/>
      <c r="I514" s="86"/>
    </row>
    <row r="515" spans="1:9">
      <c r="A515" s="94"/>
      <c r="B515" s="84"/>
      <c r="C515" s="85">
        <v>0</v>
      </c>
      <c r="D515" s="96">
        <v>0</v>
      </c>
      <c r="E515" s="85">
        <v>0</v>
      </c>
      <c r="F515" s="80"/>
      <c r="G515" s="81"/>
      <c r="H515" s="82"/>
      <c r="I515" s="86"/>
    </row>
    <row r="516" spans="1:9">
      <c r="A516" s="94"/>
      <c r="B516" s="84"/>
      <c r="C516" s="85">
        <v>0</v>
      </c>
      <c r="D516" s="96">
        <v>0</v>
      </c>
      <c r="E516" s="85">
        <v>0</v>
      </c>
      <c r="F516" s="80"/>
      <c r="G516" s="81"/>
      <c r="H516" s="82"/>
      <c r="I516" s="86"/>
    </row>
    <row r="517" spans="1:9">
      <c r="A517" s="94"/>
      <c r="B517" s="84"/>
      <c r="C517" s="85">
        <v>0</v>
      </c>
      <c r="D517" s="96">
        <v>0</v>
      </c>
      <c r="E517" s="85">
        <v>0</v>
      </c>
      <c r="F517" s="80"/>
      <c r="G517" s="81"/>
      <c r="H517" s="82"/>
      <c r="I517" s="86"/>
    </row>
    <row r="518" spans="1:9">
      <c r="A518" s="94"/>
      <c r="B518" s="84"/>
      <c r="C518" s="85">
        <v>0</v>
      </c>
      <c r="D518" s="96">
        <v>0</v>
      </c>
      <c r="E518" s="85">
        <v>0</v>
      </c>
      <c r="F518" s="80"/>
      <c r="G518" s="81"/>
      <c r="H518" s="82"/>
      <c r="I518" s="86"/>
    </row>
    <row r="519" spans="1:9">
      <c r="A519" s="94"/>
      <c r="B519" s="84"/>
      <c r="C519" s="85">
        <v>0</v>
      </c>
      <c r="D519" s="96">
        <v>0</v>
      </c>
      <c r="E519" s="85">
        <v>0</v>
      </c>
      <c r="F519" s="80"/>
      <c r="G519" s="81"/>
      <c r="H519" s="82"/>
      <c r="I519" s="86"/>
    </row>
    <row r="520" spans="1:9">
      <c r="A520" s="94"/>
      <c r="B520" s="84"/>
      <c r="C520" s="85">
        <v>0</v>
      </c>
      <c r="D520" s="96">
        <v>0</v>
      </c>
      <c r="E520" s="85">
        <v>0</v>
      </c>
      <c r="F520" s="80"/>
      <c r="G520" s="81"/>
      <c r="H520" s="82"/>
      <c r="I520" s="86"/>
    </row>
    <row r="521" spans="1:9">
      <c r="A521" s="94"/>
      <c r="B521" s="84"/>
      <c r="C521" s="85">
        <v>0</v>
      </c>
      <c r="D521" s="96">
        <v>0</v>
      </c>
      <c r="E521" s="85">
        <v>0</v>
      </c>
      <c r="F521" s="80"/>
      <c r="G521" s="81"/>
      <c r="H521" s="82"/>
      <c r="I521" s="86"/>
    </row>
    <row r="522" spans="1:9">
      <c r="A522" s="94"/>
      <c r="B522" s="84"/>
      <c r="C522" s="85">
        <v>0</v>
      </c>
      <c r="D522" s="96">
        <v>0</v>
      </c>
      <c r="E522" s="85">
        <v>0</v>
      </c>
      <c r="F522" s="80"/>
      <c r="G522" s="81"/>
      <c r="H522" s="82"/>
      <c r="I522" s="86"/>
    </row>
    <row r="523" spans="1:9">
      <c r="A523" s="94"/>
      <c r="B523" s="84"/>
      <c r="C523" s="85">
        <v>0</v>
      </c>
      <c r="D523" s="96">
        <v>0</v>
      </c>
      <c r="E523" s="85">
        <v>0</v>
      </c>
      <c r="F523" s="80"/>
      <c r="G523" s="81"/>
      <c r="H523" s="82"/>
      <c r="I523" s="86"/>
    </row>
    <row r="524" spans="1:9">
      <c r="A524" s="94"/>
      <c r="B524" s="84"/>
      <c r="C524" s="85">
        <v>0</v>
      </c>
      <c r="D524" s="96">
        <v>0</v>
      </c>
      <c r="E524" s="85">
        <v>0</v>
      </c>
      <c r="F524" s="80"/>
      <c r="G524" s="81"/>
      <c r="H524" s="82"/>
      <c r="I524" s="86"/>
    </row>
    <row r="525" spans="1:9">
      <c r="A525" s="94"/>
      <c r="B525" s="84"/>
      <c r="C525" s="85">
        <v>0</v>
      </c>
      <c r="D525" s="96">
        <v>0</v>
      </c>
      <c r="E525" s="85">
        <v>0</v>
      </c>
      <c r="F525" s="80"/>
      <c r="G525" s="81"/>
      <c r="H525" s="82"/>
      <c r="I525" s="86"/>
    </row>
    <row r="526" spans="1:9">
      <c r="A526" s="94"/>
      <c r="B526" s="84"/>
      <c r="C526" s="85">
        <v>0</v>
      </c>
      <c r="D526" s="96">
        <v>0</v>
      </c>
      <c r="E526" s="85">
        <v>0</v>
      </c>
      <c r="F526" s="80"/>
      <c r="G526" s="81"/>
      <c r="H526" s="82"/>
      <c r="I526" s="86"/>
    </row>
    <row r="527" spans="1:9">
      <c r="A527" s="94"/>
      <c r="B527" s="84"/>
      <c r="C527" s="85">
        <v>0</v>
      </c>
      <c r="D527" s="96">
        <v>0</v>
      </c>
      <c r="E527" s="85">
        <v>0</v>
      </c>
      <c r="F527" s="80"/>
      <c r="G527" s="81"/>
      <c r="H527" s="82"/>
      <c r="I527" s="86"/>
    </row>
    <row r="528" spans="1:9">
      <c r="A528" s="94"/>
      <c r="B528" s="84"/>
      <c r="C528" s="85">
        <v>0</v>
      </c>
      <c r="D528" s="96">
        <v>0</v>
      </c>
      <c r="E528" s="85">
        <v>0</v>
      </c>
      <c r="F528" s="80"/>
      <c r="G528" s="81"/>
      <c r="H528" s="82"/>
      <c r="I528" s="86"/>
    </row>
    <row r="529" spans="1:9">
      <c r="A529" s="94"/>
      <c r="B529" s="84"/>
      <c r="C529" s="85">
        <v>0</v>
      </c>
      <c r="D529" s="96">
        <v>0</v>
      </c>
      <c r="E529" s="85">
        <v>0</v>
      </c>
      <c r="F529" s="80"/>
      <c r="G529" s="81"/>
      <c r="H529" s="82"/>
      <c r="I529" s="86"/>
    </row>
    <row r="530" spans="1:9">
      <c r="A530" s="94"/>
      <c r="B530" s="84"/>
      <c r="C530" s="85">
        <v>0</v>
      </c>
      <c r="D530" s="96">
        <v>0</v>
      </c>
      <c r="E530" s="85">
        <v>0</v>
      </c>
      <c r="F530" s="80"/>
      <c r="G530" s="81"/>
      <c r="H530" s="82"/>
      <c r="I530" s="86"/>
    </row>
    <row r="531" spans="1:9">
      <c r="A531" s="94"/>
      <c r="B531" s="84"/>
      <c r="C531" s="85">
        <v>0</v>
      </c>
      <c r="D531" s="96">
        <v>0</v>
      </c>
      <c r="E531" s="85">
        <v>0</v>
      </c>
      <c r="F531" s="80"/>
      <c r="G531" s="81"/>
      <c r="H531" s="82"/>
      <c r="I531" s="86"/>
    </row>
    <row r="532" spans="1:9">
      <c r="A532" s="94"/>
      <c r="B532" s="84"/>
      <c r="C532" s="85">
        <v>0</v>
      </c>
      <c r="D532" s="96">
        <v>0</v>
      </c>
      <c r="E532" s="85">
        <v>0</v>
      </c>
      <c r="F532" s="80"/>
      <c r="G532" s="81"/>
      <c r="H532" s="82"/>
      <c r="I532" s="86"/>
    </row>
    <row r="533" spans="1:9">
      <c r="A533" s="94"/>
      <c r="B533" s="84"/>
      <c r="C533" s="85">
        <v>0</v>
      </c>
      <c r="D533" s="96">
        <v>0</v>
      </c>
      <c r="E533" s="85">
        <v>0</v>
      </c>
      <c r="F533" s="80"/>
      <c r="G533" s="81"/>
      <c r="H533" s="82"/>
      <c r="I533" s="86"/>
    </row>
    <row r="534" spans="1:9">
      <c r="A534" s="94"/>
      <c r="B534" s="84"/>
      <c r="C534" s="85">
        <v>0</v>
      </c>
      <c r="D534" s="96">
        <v>0</v>
      </c>
      <c r="E534" s="85">
        <v>0</v>
      </c>
      <c r="F534" s="80"/>
      <c r="G534" s="81"/>
      <c r="H534" s="82"/>
      <c r="I534" s="86"/>
    </row>
    <row r="535" spans="1:9">
      <c r="A535" s="94"/>
      <c r="B535" s="84"/>
      <c r="C535" s="85">
        <v>0</v>
      </c>
      <c r="D535" s="96">
        <v>0</v>
      </c>
      <c r="E535" s="85">
        <v>0</v>
      </c>
      <c r="F535" s="80"/>
      <c r="G535" s="81"/>
      <c r="H535" s="82"/>
      <c r="I535" s="86"/>
    </row>
    <row r="536" spans="1:9">
      <c r="A536" s="94"/>
      <c r="B536" s="84"/>
      <c r="C536" s="85">
        <v>0</v>
      </c>
      <c r="D536" s="96">
        <v>0</v>
      </c>
      <c r="E536" s="85">
        <v>0</v>
      </c>
      <c r="F536" s="80"/>
      <c r="G536" s="81"/>
      <c r="H536" s="82"/>
      <c r="I536" s="86"/>
    </row>
    <row r="537" spans="1:9">
      <c r="A537" s="94"/>
      <c r="B537" s="84"/>
      <c r="C537" s="85">
        <v>0</v>
      </c>
      <c r="D537" s="96">
        <v>0</v>
      </c>
      <c r="E537" s="85">
        <v>0</v>
      </c>
      <c r="F537" s="80"/>
      <c r="G537" s="81"/>
      <c r="H537" s="82"/>
      <c r="I537" s="86"/>
    </row>
    <row r="538" spans="1:9">
      <c r="A538" s="94"/>
      <c r="B538" s="84"/>
      <c r="C538" s="85">
        <v>0</v>
      </c>
      <c r="D538" s="96">
        <v>0</v>
      </c>
      <c r="E538" s="85">
        <v>0</v>
      </c>
      <c r="F538" s="80"/>
      <c r="G538" s="81"/>
      <c r="H538" s="82"/>
      <c r="I538" s="86"/>
    </row>
    <row r="539" spans="1:9">
      <c r="A539" s="94"/>
      <c r="B539" s="84"/>
      <c r="C539" s="85">
        <v>0</v>
      </c>
      <c r="D539" s="96">
        <v>0</v>
      </c>
      <c r="E539" s="85">
        <v>0</v>
      </c>
      <c r="F539" s="80"/>
      <c r="G539" s="81"/>
      <c r="H539" s="82"/>
      <c r="I539" s="86"/>
    </row>
    <row r="540" spans="1:9">
      <c r="A540" s="94"/>
      <c r="B540" s="84"/>
      <c r="C540" s="85">
        <v>0</v>
      </c>
      <c r="D540" s="96">
        <v>0</v>
      </c>
      <c r="E540" s="85">
        <v>0</v>
      </c>
      <c r="F540" s="80"/>
      <c r="G540" s="81"/>
      <c r="H540" s="82"/>
      <c r="I540" s="86"/>
    </row>
    <row r="541" spans="1:9">
      <c r="A541" s="94"/>
      <c r="B541" s="84"/>
      <c r="C541" s="85">
        <v>0</v>
      </c>
      <c r="D541" s="96">
        <v>0</v>
      </c>
      <c r="E541" s="85">
        <v>0</v>
      </c>
      <c r="F541" s="80"/>
      <c r="G541" s="81"/>
      <c r="H541" s="82"/>
      <c r="I541" s="86"/>
    </row>
    <row r="542" spans="1:9">
      <c r="A542" s="94"/>
      <c r="B542" s="84"/>
      <c r="C542" s="85">
        <v>0</v>
      </c>
      <c r="D542" s="96">
        <v>0</v>
      </c>
      <c r="E542" s="85">
        <v>0</v>
      </c>
      <c r="F542" s="80"/>
      <c r="G542" s="81"/>
      <c r="H542" s="82"/>
      <c r="I542" s="86"/>
    </row>
    <row r="543" spans="1:9">
      <c r="A543" s="94"/>
      <c r="B543" s="84"/>
      <c r="C543" s="85">
        <v>0</v>
      </c>
      <c r="D543" s="96">
        <v>0</v>
      </c>
      <c r="E543" s="85">
        <v>0</v>
      </c>
      <c r="F543" s="80"/>
      <c r="G543" s="81"/>
      <c r="H543" s="82"/>
      <c r="I543" s="86"/>
    </row>
    <row r="544" spans="1:9">
      <c r="A544" s="94"/>
      <c r="B544" s="84"/>
      <c r="C544" s="85">
        <v>0</v>
      </c>
      <c r="D544" s="96">
        <v>0</v>
      </c>
      <c r="E544" s="85">
        <v>0</v>
      </c>
      <c r="F544" s="80"/>
      <c r="G544" s="81"/>
      <c r="H544" s="82"/>
      <c r="I544" s="86"/>
    </row>
    <row r="545" spans="1:9">
      <c r="A545" s="94"/>
      <c r="B545" s="84"/>
      <c r="C545" s="85">
        <v>0</v>
      </c>
      <c r="D545" s="96">
        <v>0</v>
      </c>
      <c r="E545" s="85">
        <v>0</v>
      </c>
      <c r="F545" s="80"/>
      <c r="G545" s="81"/>
      <c r="H545" s="82"/>
      <c r="I545" s="86"/>
    </row>
    <row r="546" spans="1:9">
      <c r="A546" s="94"/>
      <c r="B546" s="84"/>
      <c r="C546" s="85">
        <v>0</v>
      </c>
      <c r="D546" s="96">
        <v>0</v>
      </c>
      <c r="E546" s="85">
        <v>0</v>
      </c>
      <c r="F546" s="80"/>
      <c r="G546" s="81"/>
      <c r="H546" s="82"/>
      <c r="I546" s="86"/>
    </row>
    <row r="547" spans="1:9">
      <c r="A547" s="94"/>
      <c r="B547" s="84"/>
      <c r="C547" s="85">
        <v>0</v>
      </c>
      <c r="D547" s="96">
        <v>0</v>
      </c>
      <c r="E547" s="85">
        <v>0</v>
      </c>
      <c r="F547" s="80"/>
      <c r="G547" s="81"/>
      <c r="H547" s="82"/>
      <c r="I547" s="86"/>
    </row>
    <row r="548" spans="1:9">
      <c r="A548" s="94"/>
      <c r="B548" s="84"/>
      <c r="C548" s="85">
        <v>0</v>
      </c>
      <c r="D548" s="96">
        <v>0</v>
      </c>
      <c r="E548" s="85">
        <v>0</v>
      </c>
      <c r="F548" s="80"/>
      <c r="G548" s="81"/>
      <c r="H548" s="82"/>
      <c r="I548" s="86"/>
    </row>
    <row r="549" spans="1:9">
      <c r="A549" s="94"/>
      <c r="B549" s="84"/>
      <c r="C549" s="85">
        <v>0</v>
      </c>
      <c r="D549" s="96">
        <v>0</v>
      </c>
      <c r="E549" s="85">
        <v>0</v>
      </c>
      <c r="F549" s="80"/>
      <c r="G549" s="81"/>
      <c r="H549" s="82"/>
      <c r="I549" s="86"/>
    </row>
    <row r="550" spans="1:9">
      <c r="A550" s="94"/>
      <c r="B550" s="84"/>
      <c r="C550" s="85">
        <v>0</v>
      </c>
      <c r="D550" s="96">
        <v>0</v>
      </c>
      <c r="E550" s="85">
        <v>0</v>
      </c>
      <c r="F550" s="80"/>
      <c r="G550" s="81"/>
      <c r="H550" s="82"/>
      <c r="I550" s="86"/>
    </row>
    <row r="551" spans="1:9">
      <c r="A551" s="94"/>
      <c r="B551" s="84"/>
      <c r="C551" s="85">
        <v>0</v>
      </c>
      <c r="D551" s="96">
        <v>0</v>
      </c>
      <c r="E551" s="85">
        <v>0</v>
      </c>
      <c r="F551" s="80"/>
      <c r="G551" s="81"/>
      <c r="H551" s="82"/>
      <c r="I551" s="86"/>
    </row>
    <row r="552" spans="1:9">
      <c r="A552" s="94"/>
      <c r="B552" s="84"/>
      <c r="C552" s="85">
        <v>0</v>
      </c>
      <c r="D552" s="96">
        <v>0</v>
      </c>
      <c r="E552" s="85">
        <v>0</v>
      </c>
      <c r="F552" s="80"/>
      <c r="G552" s="81"/>
      <c r="H552" s="82"/>
      <c r="I552" s="86"/>
    </row>
    <row r="553" spans="1:9">
      <c r="A553" s="94"/>
      <c r="B553" s="84"/>
      <c r="C553" s="85">
        <v>0</v>
      </c>
      <c r="D553" s="96">
        <v>0</v>
      </c>
      <c r="E553" s="85">
        <v>0</v>
      </c>
      <c r="F553" s="80"/>
      <c r="G553" s="81"/>
      <c r="H553" s="82"/>
      <c r="I553" s="86"/>
    </row>
    <row r="554" spans="1:9">
      <c r="A554" s="94"/>
      <c r="B554" s="84"/>
      <c r="C554" s="85">
        <v>0</v>
      </c>
      <c r="D554" s="96">
        <v>0</v>
      </c>
      <c r="E554" s="85">
        <v>0</v>
      </c>
      <c r="F554" s="80"/>
      <c r="G554" s="81"/>
      <c r="H554" s="82"/>
      <c r="I554" s="86"/>
    </row>
    <row r="555" spans="1:9">
      <c r="A555" s="94"/>
      <c r="B555" s="84"/>
      <c r="C555" s="85">
        <v>0</v>
      </c>
      <c r="D555" s="96">
        <v>0</v>
      </c>
      <c r="E555" s="85">
        <v>0</v>
      </c>
      <c r="F555" s="80"/>
      <c r="G555" s="81"/>
      <c r="H555" s="82"/>
      <c r="I555" s="86"/>
    </row>
    <row r="556" spans="1:9">
      <c r="A556" s="94"/>
      <c r="B556" s="84"/>
      <c r="C556" s="85">
        <v>0</v>
      </c>
      <c r="D556" s="96">
        <v>0</v>
      </c>
      <c r="E556" s="85">
        <v>0</v>
      </c>
      <c r="F556" s="80"/>
      <c r="G556" s="81"/>
      <c r="H556" s="82"/>
      <c r="I556" s="86"/>
    </row>
    <row r="557" spans="1:9">
      <c r="A557" s="94"/>
      <c r="B557" s="84"/>
      <c r="C557" s="85">
        <v>0</v>
      </c>
      <c r="D557" s="96">
        <v>0</v>
      </c>
      <c r="E557" s="85">
        <v>0</v>
      </c>
      <c r="F557" s="80"/>
      <c r="G557" s="81"/>
      <c r="H557" s="82"/>
      <c r="I557" s="86"/>
    </row>
    <row r="558" spans="1:9">
      <c r="A558" s="94"/>
      <c r="B558" s="84"/>
      <c r="C558" s="85">
        <v>0</v>
      </c>
      <c r="D558" s="96">
        <v>0</v>
      </c>
      <c r="E558" s="85">
        <v>0</v>
      </c>
      <c r="F558" s="80"/>
      <c r="G558" s="81"/>
      <c r="H558" s="82"/>
      <c r="I558" s="86"/>
    </row>
    <row r="559" spans="1:9">
      <c r="A559" s="94"/>
      <c r="B559" s="84"/>
      <c r="C559" s="85">
        <v>0</v>
      </c>
      <c r="D559" s="96">
        <v>0</v>
      </c>
      <c r="E559" s="85">
        <v>0</v>
      </c>
      <c r="F559" s="80"/>
      <c r="G559" s="81"/>
      <c r="H559" s="82"/>
      <c r="I559" s="86"/>
    </row>
    <row r="560" spans="1:9">
      <c r="A560" s="94"/>
      <c r="B560" s="84"/>
      <c r="C560" s="85">
        <v>0</v>
      </c>
      <c r="D560" s="96">
        <v>0</v>
      </c>
      <c r="E560" s="85">
        <v>0</v>
      </c>
      <c r="F560" s="80"/>
      <c r="G560" s="81"/>
      <c r="H560" s="82"/>
      <c r="I560" s="86"/>
    </row>
    <row r="561" spans="1:9">
      <c r="A561" s="94"/>
      <c r="B561" s="84"/>
      <c r="C561" s="85">
        <v>0</v>
      </c>
      <c r="D561" s="96">
        <v>0</v>
      </c>
      <c r="E561" s="85">
        <v>0</v>
      </c>
      <c r="F561" s="80"/>
      <c r="G561" s="81"/>
      <c r="H561" s="82"/>
      <c r="I561" s="86"/>
    </row>
    <row r="562" spans="1:9">
      <c r="A562" s="94"/>
      <c r="B562" s="84"/>
      <c r="C562" s="85">
        <v>0</v>
      </c>
      <c r="D562" s="96">
        <v>0</v>
      </c>
      <c r="E562" s="85">
        <v>0</v>
      </c>
      <c r="F562" s="80"/>
      <c r="G562" s="81"/>
      <c r="H562" s="82"/>
      <c r="I562" s="86"/>
    </row>
    <row r="563" spans="1:9">
      <c r="A563" s="94"/>
      <c r="B563" s="84"/>
      <c r="C563" s="85">
        <v>0</v>
      </c>
      <c r="D563" s="96">
        <v>0</v>
      </c>
      <c r="E563" s="85">
        <v>0</v>
      </c>
      <c r="F563" s="80"/>
      <c r="G563" s="81"/>
      <c r="H563" s="82"/>
      <c r="I563" s="86"/>
    </row>
    <row r="564" spans="1:9">
      <c r="A564" s="94"/>
      <c r="B564" s="84"/>
      <c r="C564" s="85">
        <v>0</v>
      </c>
      <c r="D564" s="96">
        <v>0</v>
      </c>
      <c r="E564" s="85">
        <v>0</v>
      </c>
      <c r="F564" s="80"/>
      <c r="G564" s="81"/>
      <c r="H564" s="82"/>
      <c r="I564" s="86"/>
    </row>
    <row r="565" spans="1:9">
      <c r="A565" s="94"/>
      <c r="B565" s="84"/>
      <c r="C565" s="85">
        <v>0</v>
      </c>
      <c r="D565" s="96">
        <v>0</v>
      </c>
      <c r="E565" s="85">
        <v>0</v>
      </c>
      <c r="F565" s="80"/>
      <c r="G565" s="81"/>
      <c r="H565" s="82"/>
      <c r="I565" s="86"/>
    </row>
    <row r="566" spans="1:9">
      <c r="A566" s="94"/>
      <c r="B566" s="84"/>
      <c r="C566" s="85">
        <v>0</v>
      </c>
      <c r="D566" s="96">
        <v>0</v>
      </c>
      <c r="E566" s="85">
        <v>0</v>
      </c>
      <c r="F566" s="80"/>
      <c r="G566" s="81"/>
      <c r="H566" s="82"/>
      <c r="I566" s="86"/>
    </row>
    <row r="567" spans="1:9">
      <c r="A567" s="94"/>
      <c r="B567" s="84"/>
      <c r="C567" s="85">
        <v>0</v>
      </c>
      <c r="D567" s="96">
        <v>0</v>
      </c>
      <c r="E567" s="85">
        <v>0</v>
      </c>
      <c r="F567" s="80"/>
      <c r="G567" s="81"/>
      <c r="H567" s="82"/>
      <c r="I567" s="86"/>
    </row>
    <row r="568" spans="1:9">
      <c r="A568" s="94"/>
      <c r="B568" s="84"/>
      <c r="C568" s="85">
        <v>0</v>
      </c>
      <c r="D568" s="96">
        <v>0</v>
      </c>
      <c r="E568" s="85">
        <v>0</v>
      </c>
      <c r="F568" s="80"/>
      <c r="G568" s="81"/>
      <c r="H568" s="82"/>
      <c r="I568" s="86"/>
    </row>
    <row r="569" spans="1:9">
      <c r="A569" s="94"/>
      <c r="B569" s="84"/>
      <c r="C569" s="85">
        <v>0</v>
      </c>
      <c r="D569" s="96">
        <v>0</v>
      </c>
      <c r="E569" s="85">
        <v>0</v>
      </c>
      <c r="F569" s="80"/>
      <c r="G569" s="81"/>
      <c r="H569" s="82"/>
      <c r="I569" s="86"/>
    </row>
    <row r="570" spans="1:9">
      <c r="A570" s="94"/>
      <c r="B570" s="84"/>
      <c r="C570" s="85">
        <v>0</v>
      </c>
      <c r="D570" s="96">
        <v>0</v>
      </c>
      <c r="E570" s="85">
        <v>0</v>
      </c>
      <c r="F570" s="80"/>
      <c r="G570" s="81"/>
      <c r="H570" s="82"/>
      <c r="I570" s="86"/>
    </row>
    <row r="571" spans="1:9">
      <c r="A571" s="94"/>
      <c r="B571" s="84"/>
      <c r="C571" s="85">
        <v>0</v>
      </c>
      <c r="D571" s="96">
        <v>0</v>
      </c>
      <c r="E571" s="85">
        <v>0</v>
      </c>
      <c r="F571" s="80"/>
      <c r="G571" s="81"/>
      <c r="H571" s="82"/>
      <c r="I571" s="86"/>
    </row>
    <row r="572" spans="1:9">
      <c r="A572" s="94"/>
      <c r="B572" s="84"/>
      <c r="C572" s="85">
        <v>0</v>
      </c>
      <c r="D572" s="96">
        <v>0</v>
      </c>
      <c r="E572" s="85">
        <v>0</v>
      </c>
      <c r="F572" s="80"/>
      <c r="G572" s="81"/>
      <c r="H572" s="82"/>
      <c r="I572" s="86"/>
    </row>
    <row r="573" spans="1:9">
      <c r="A573" s="94"/>
      <c r="B573" s="84"/>
      <c r="C573" s="85">
        <v>0</v>
      </c>
      <c r="D573" s="96">
        <v>0</v>
      </c>
      <c r="E573" s="85">
        <v>0</v>
      </c>
      <c r="F573" s="80"/>
      <c r="G573" s="81"/>
      <c r="H573" s="82"/>
      <c r="I573" s="86"/>
    </row>
    <row r="574" spans="1:9">
      <c r="A574" s="94"/>
      <c r="B574" s="84"/>
      <c r="C574" s="85">
        <v>0</v>
      </c>
      <c r="D574" s="96">
        <v>0</v>
      </c>
      <c r="E574" s="85">
        <v>0</v>
      </c>
      <c r="F574" s="80"/>
      <c r="G574" s="81"/>
      <c r="H574" s="82"/>
      <c r="I574" s="86"/>
    </row>
    <row r="575" spans="1:9">
      <c r="A575" s="94"/>
      <c r="B575" s="84"/>
      <c r="C575" s="85">
        <v>0</v>
      </c>
      <c r="D575" s="96">
        <v>0</v>
      </c>
      <c r="E575" s="85">
        <v>0</v>
      </c>
      <c r="F575" s="80"/>
      <c r="G575" s="81"/>
      <c r="H575" s="82"/>
      <c r="I575" s="86"/>
    </row>
    <row r="576" spans="1:9">
      <c r="A576" s="94"/>
      <c r="B576" s="84"/>
      <c r="C576" s="85">
        <v>0</v>
      </c>
      <c r="D576" s="96">
        <v>0</v>
      </c>
      <c r="E576" s="85">
        <v>0</v>
      </c>
      <c r="F576" s="80"/>
      <c r="G576" s="81"/>
      <c r="H576" s="82"/>
      <c r="I576" s="86"/>
    </row>
    <row r="577" spans="1:9">
      <c r="A577" s="94"/>
      <c r="B577" s="84"/>
      <c r="C577" s="85">
        <v>0</v>
      </c>
      <c r="D577" s="96">
        <v>0</v>
      </c>
      <c r="E577" s="85">
        <v>0</v>
      </c>
      <c r="F577" s="80"/>
      <c r="G577" s="81"/>
      <c r="H577" s="82"/>
      <c r="I577" s="86"/>
    </row>
    <row r="578" spans="1:9">
      <c r="A578" s="94"/>
      <c r="B578" s="84"/>
      <c r="C578" s="85">
        <v>0</v>
      </c>
      <c r="D578" s="96">
        <v>0</v>
      </c>
      <c r="E578" s="85">
        <v>0</v>
      </c>
      <c r="F578" s="80"/>
      <c r="G578" s="81"/>
      <c r="H578" s="82"/>
      <c r="I578" s="86"/>
    </row>
    <row r="579" spans="1:9">
      <c r="A579" s="94"/>
      <c r="B579" s="84"/>
      <c r="C579" s="85">
        <v>0</v>
      </c>
      <c r="D579" s="96">
        <v>0</v>
      </c>
      <c r="E579" s="85">
        <v>0</v>
      </c>
      <c r="F579" s="80"/>
      <c r="G579" s="81"/>
      <c r="H579" s="82"/>
      <c r="I579" s="86"/>
    </row>
    <row r="580" spans="1:9">
      <c r="A580" s="94"/>
      <c r="B580" s="84"/>
      <c r="C580" s="85">
        <v>0</v>
      </c>
      <c r="D580" s="96">
        <v>0</v>
      </c>
      <c r="E580" s="85">
        <v>0</v>
      </c>
      <c r="F580" s="80"/>
      <c r="G580" s="81"/>
      <c r="H580" s="82"/>
      <c r="I580" s="86"/>
    </row>
    <row r="581" spans="1:9">
      <c r="A581" s="94"/>
      <c r="B581" s="84"/>
      <c r="C581" s="85">
        <v>0</v>
      </c>
      <c r="D581" s="96">
        <v>0</v>
      </c>
      <c r="E581" s="85">
        <v>0</v>
      </c>
      <c r="F581" s="80"/>
      <c r="G581" s="81"/>
      <c r="H581" s="82"/>
      <c r="I581" s="86"/>
    </row>
    <row r="582" spans="1:9">
      <c r="A582" s="94"/>
      <c r="B582" s="84"/>
      <c r="C582" s="85">
        <v>0</v>
      </c>
      <c r="D582" s="96">
        <v>0</v>
      </c>
      <c r="E582" s="85">
        <v>0</v>
      </c>
      <c r="F582" s="80"/>
      <c r="G582" s="81"/>
      <c r="H582" s="82"/>
      <c r="I582" s="86"/>
    </row>
    <row r="583" spans="1:9">
      <c r="A583" s="94"/>
      <c r="B583" s="84"/>
      <c r="C583" s="85">
        <v>0</v>
      </c>
      <c r="D583" s="96">
        <v>0</v>
      </c>
      <c r="E583" s="85">
        <v>0</v>
      </c>
      <c r="F583" s="80"/>
      <c r="G583" s="81"/>
      <c r="H583" s="82"/>
      <c r="I583" s="86"/>
    </row>
    <row r="584" spans="1:9">
      <c r="A584" s="94"/>
      <c r="B584" s="84"/>
      <c r="C584" s="85">
        <v>0</v>
      </c>
      <c r="D584" s="96">
        <v>0</v>
      </c>
      <c r="E584" s="85">
        <v>0</v>
      </c>
      <c r="F584" s="80"/>
      <c r="G584" s="81"/>
      <c r="H584" s="82"/>
      <c r="I584" s="86"/>
    </row>
    <row r="585" spans="1:9">
      <c r="A585" s="94"/>
      <c r="B585" s="84"/>
      <c r="C585" s="85">
        <v>0</v>
      </c>
      <c r="D585" s="96">
        <v>0</v>
      </c>
      <c r="E585" s="85">
        <v>0</v>
      </c>
      <c r="F585" s="80"/>
      <c r="G585" s="81"/>
      <c r="H585" s="82"/>
      <c r="I585" s="86"/>
    </row>
    <row r="586" spans="1:9">
      <c r="A586" s="94"/>
      <c r="B586" s="84"/>
      <c r="C586" s="85">
        <v>0</v>
      </c>
      <c r="D586" s="96">
        <v>0</v>
      </c>
      <c r="E586" s="85">
        <v>0</v>
      </c>
      <c r="F586" s="80"/>
      <c r="G586" s="81"/>
      <c r="H586" s="82"/>
      <c r="I586" s="86"/>
    </row>
    <row r="587" spans="1:9">
      <c r="A587" s="94"/>
      <c r="B587" s="84"/>
      <c r="C587" s="85">
        <v>0</v>
      </c>
      <c r="D587" s="96">
        <v>0</v>
      </c>
      <c r="E587" s="85">
        <v>0</v>
      </c>
      <c r="F587" s="80"/>
      <c r="G587" s="81"/>
      <c r="H587" s="82"/>
      <c r="I587" s="86"/>
    </row>
    <row r="588" spans="1:9">
      <c r="A588" s="94"/>
      <c r="B588" s="84"/>
      <c r="C588" s="85">
        <v>0</v>
      </c>
      <c r="D588" s="96">
        <v>0</v>
      </c>
      <c r="E588" s="85">
        <v>0</v>
      </c>
      <c r="F588" s="80"/>
      <c r="G588" s="81"/>
      <c r="H588" s="82"/>
      <c r="I588" s="86"/>
    </row>
    <row r="589" spans="1:9">
      <c r="A589" s="94"/>
      <c r="B589" s="84"/>
      <c r="C589" s="85">
        <v>0</v>
      </c>
      <c r="D589" s="96">
        <v>0</v>
      </c>
      <c r="E589" s="85">
        <v>0</v>
      </c>
      <c r="F589" s="80"/>
      <c r="G589" s="81"/>
      <c r="H589" s="82"/>
      <c r="I589" s="86"/>
    </row>
    <row r="590" spans="1:9">
      <c r="A590" s="94"/>
      <c r="B590" s="84"/>
      <c r="C590" s="85">
        <v>0</v>
      </c>
      <c r="D590" s="96">
        <v>0</v>
      </c>
      <c r="E590" s="85">
        <v>0</v>
      </c>
      <c r="F590" s="80"/>
      <c r="G590" s="81"/>
      <c r="H590" s="82"/>
      <c r="I590" s="86"/>
    </row>
    <row r="591" spans="1:9">
      <c r="A591" s="94"/>
      <c r="B591" s="84"/>
      <c r="C591" s="85">
        <v>0</v>
      </c>
      <c r="D591" s="96">
        <v>0</v>
      </c>
      <c r="E591" s="85">
        <v>0</v>
      </c>
      <c r="F591" s="80"/>
      <c r="G591" s="81"/>
      <c r="H591" s="82"/>
      <c r="I591" s="86"/>
    </row>
    <row r="592" spans="1:9">
      <c r="A592" s="94"/>
      <c r="B592" s="84"/>
      <c r="C592" s="85">
        <v>0</v>
      </c>
      <c r="D592" s="96">
        <v>0</v>
      </c>
      <c r="E592" s="85">
        <v>0</v>
      </c>
      <c r="F592" s="80"/>
      <c r="G592" s="81"/>
      <c r="H592" s="82"/>
      <c r="I592" s="86"/>
    </row>
    <row r="593" spans="1:9">
      <c r="A593" s="94"/>
      <c r="B593" s="84"/>
      <c r="C593" s="85">
        <v>0</v>
      </c>
      <c r="D593" s="96">
        <v>0</v>
      </c>
      <c r="E593" s="85">
        <v>0</v>
      </c>
      <c r="F593" s="80"/>
      <c r="G593" s="81"/>
      <c r="H593" s="82"/>
      <c r="I593" s="86"/>
    </row>
    <row r="594" spans="1:9">
      <c r="A594" s="94"/>
      <c r="B594" s="84"/>
      <c r="C594" s="85">
        <v>0</v>
      </c>
      <c r="D594" s="96">
        <v>0</v>
      </c>
      <c r="E594" s="85">
        <v>0</v>
      </c>
      <c r="F594" s="80"/>
      <c r="G594" s="81"/>
      <c r="H594" s="82"/>
      <c r="I594" s="86"/>
    </row>
    <row r="595" spans="1:9">
      <c r="A595" s="94"/>
      <c r="B595" s="84"/>
      <c r="C595" s="85">
        <v>0</v>
      </c>
      <c r="D595" s="96">
        <v>0</v>
      </c>
      <c r="E595" s="85">
        <v>0</v>
      </c>
      <c r="F595" s="80"/>
      <c r="G595" s="81"/>
      <c r="H595" s="82"/>
      <c r="I595" s="86"/>
    </row>
    <row r="596" spans="1:9">
      <c r="A596" s="94"/>
      <c r="B596" s="84"/>
      <c r="C596" s="85">
        <v>0</v>
      </c>
      <c r="D596" s="96">
        <v>0</v>
      </c>
      <c r="E596" s="85">
        <v>0</v>
      </c>
      <c r="F596" s="80"/>
      <c r="G596" s="81"/>
      <c r="H596" s="82"/>
      <c r="I596" s="86"/>
    </row>
    <row r="597" spans="1:9">
      <c r="A597" s="94"/>
      <c r="B597" s="84"/>
      <c r="C597" s="85">
        <v>0</v>
      </c>
      <c r="D597" s="96">
        <v>0</v>
      </c>
      <c r="E597" s="85">
        <v>0</v>
      </c>
      <c r="F597" s="80"/>
      <c r="G597" s="81"/>
      <c r="H597" s="82"/>
      <c r="I597" s="86"/>
    </row>
    <row r="598" spans="1:9">
      <c r="A598" s="94"/>
      <c r="B598" s="84"/>
      <c r="C598" s="85">
        <v>0</v>
      </c>
      <c r="D598" s="96">
        <v>0</v>
      </c>
      <c r="E598" s="85">
        <v>0</v>
      </c>
      <c r="F598" s="80"/>
      <c r="G598" s="81"/>
      <c r="H598" s="82"/>
      <c r="I598" s="86"/>
    </row>
    <row r="599" spans="1:9">
      <c r="A599" s="94"/>
      <c r="B599" s="84"/>
      <c r="C599" s="85">
        <v>0</v>
      </c>
      <c r="D599" s="96">
        <v>0</v>
      </c>
      <c r="E599" s="85">
        <v>0</v>
      </c>
      <c r="F599" s="80"/>
      <c r="G599" s="81"/>
      <c r="H599" s="82"/>
      <c r="I599" s="86"/>
    </row>
    <row r="600" spans="1:9">
      <c r="A600" s="94"/>
      <c r="B600" s="84"/>
      <c r="C600" s="85">
        <v>0</v>
      </c>
      <c r="D600" s="96">
        <v>0</v>
      </c>
      <c r="E600" s="85">
        <v>0</v>
      </c>
      <c r="F600" s="80"/>
      <c r="G600" s="81"/>
      <c r="H600" s="82"/>
      <c r="I600" s="86"/>
    </row>
    <row r="601" spans="1:9">
      <c r="A601" s="94"/>
      <c r="B601" s="84"/>
      <c r="C601" s="85">
        <v>0</v>
      </c>
      <c r="D601" s="96">
        <v>0</v>
      </c>
      <c r="E601" s="85">
        <v>0</v>
      </c>
      <c r="F601" s="80"/>
      <c r="G601" s="81"/>
      <c r="H601" s="82"/>
      <c r="I601" s="86"/>
    </row>
    <row r="602" spans="1:9">
      <c r="A602" s="94"/>
      <c r="B602" s="84"/>
      <c r="C602" s="85">
        <v>0</v>
      </c>
      <c r="D602" s="96">
        <v>0</v>
      </c>
      <c r="E602" s="85">
        <v>0</v>
      </c>
      <c r="F602" s="80"/>
      <c r="G602" s="81"/>
      <c r="H602" s="82"/>
      <c r="I602" s="86"/>
    </row>
    <row r="603" spans="1:9">
      <c r="A603" s="94"/>
      <c r="B603" s="84"/>
      <c r="C603" s="85">
        <v>0</v>
      </c>
      <c r="D603" s="96">
        <v>0</v>
      </c>
      <c r="E603" s="85">
        <v>0</v>
      </c>
      <c r="F603" s="80"/>
      <c r="G603" s="81"/>
      <c r="H603" s="82"/>
      <c r="I603" s="86"/>
    </row>
    <row r="604" spans="1:9">
      <c r="A604" s="94"/>
      <c r="B604" s="84"/>
      <c r="C604" s="85">
        <v>0</v>
      </c>
      <c r="D604" s="96">
        <v>0</v>
      </c>
      <c r="E604" s="85">
        <v>0</v>
      </c>
      <c r="F604" s="80"/>
      <c r="G604" s="81"/>
      <c r="H604" s="82"/>
      <c r="I604" s="86"/>
    </row>
    <row r="605" spans="1:9">
      <c r="A605" s="94"/>
      <c r="B605" s="84"/>
      <c r="C605" s="85">
        <v>0</v>
      </c>
      <c r="D605" s="96">
        <v>0</v>
      </c>
      <c r="E605" s="85">
        <v>0</v>
      </c>
      <c r="F605" s="80"/>
      <c r="G605" s="81"/>
      <c r="H605" s="82"/>
      <c r="I605" s="86"/>
    </row>
    <row r="606" spans="1:9">
      <c r="A606" s="94"/>
      <c r="B606" s="84"/>
      <c r="C606" s="85">
        <v>0</v>
      </c>
      <c r="D606" s="96">
        <v>0</v>
      </c>
      <c r="E606" s="85">
        <v>0</v>
      </c>
      <c r="F606" s="80"/>
      <c r="G606" s="81"/>
      <c r="H606" s="82"/>
      <c r="I606" s="86"/>
    </row>
    <row r="607" spans="1:9">
      <c r="A607" s="94"/>
      <c r="B607" s="84"/>
      <c r="C607" s="85">
        <v>0</v>
      </c>
      <c r="D607" s="96">
        <v>0</v>
      </c>
      <c r="E607" s="85">
        <v>0</v>
      </c>
      <c r="F607" s="80"/>
      <c r="G607" s="81"/>
      <c r="H607" s="82"/>
      <c r="I607" s="86"/>
    </row>
    <row r="608" spans="1:9">
      <c r="A608" s="94"/>
      <c r="B608" s="84"/>
      <c r="C608" s="85">
        <v>0</v>
      </c>
      <c r="D608" s="96">
        <v>0</v>
      </c>
      <c r="E608" s="85">
        <v>0</v>
      </c>
      <c r="F608" s="80"/>
      <c r="G608" s="81"/>
      <c r="H608" s="82"/>
      <c r="I608" s="86"/>
    </row>
    <row r="609" spans="1:9">
      <c r="A609" s="94"/>
      <c r="B609" s="84"/>
      <c r="C609" s="85">
        <v>0</v>
      </c>
      <c r="D609" s="96">
        <v>0</v>
      </c>
      <c r="E609" s="85">
        <v>0</v>
      </c>
      <c r="F609" s="80"/>
      <c r="G609" s="81"/>
      <c r="H609" s="82"/>
      <c r="I609" s="86"/>
    </row>
    <row r="610" spans="1:9">
      <c r="A610" s="94"/>
      <c r="B610" s="84"/>
      <c r="C610" s="85">
        <v>0</v>
      </c>
      <c r="D610" s="96">
        <v>0</v>
      </c>
      <c r="E610" s="85">
        <v>0</v>
      </c>
      <c r="F610" s="80"/>
      <c r="G610" s="81"/>
      <c r="H610" s="82"/>
      <c r="I610" s="86"/>
    </row>
    <row r="611" spans="1:9">
      <c r="A611" s="94"/>
      <c r="B611" s="84"/>
      <c r="C611" s="85">
        <v>0</v>
      </c>
      <c r="D611" s="96">
        <v>0</v>
      </c>
      <c r="E611" s="85">
        <v>0</v>
      </c>
      <c r="F611" s="80"/>
      <c r="G611" s="81"/>
      <c r="H611" s="82"/>
      <c r="I611" s="86"/>
    </row>
    <row r="612" spans="1:9">
      <c r="A612" s="94"/>
      <c r="B612" s="84"/>
      <c r="C612" s="85">
        <v>0</v>
      </c>
      <c r="D612" s="96">
        <v>0</v>
      </c>
      <c r="E612" s="85">
        <v>0</v>
      </c>
      <c r="F612" s="80"/>
      <c r="G612" s="81"/>
      <c r="H612" s="82"/>
      <c r="I612" s="86"/>
    </row>
    <row r="613" spans="1:9">
      <c r="A613" s="94"/>
      <c r="B613" s="84"/>
      <c r="C613" s="85">
        <v>0</v>
      </c>
      <c r="D613" s="96">
        <v>0</v>
      </c>
      <c r="E613" s="85">
        <v>0</v>
      </c>
      <c r="F613" s="80"/>
      <c r="G613" s="81"/>
      <c r="H613" s="82"/>
      <c r="I613" s="86"/>
    </row>
    <row r="614" spans="1:9">
      <c r="A614" s="94"/>
      <c r="B614" s="84"/>
      <c r="C614" s="85">
        <v>0</v>
      </c>
      <c r="D614" s="96">
        <v>0</v>
      </c>
      <c r="E614" s="85">
        <v>0</v>
      </c>
      <c r="F614" s="80"/>
      <c r="G614" s="81"/>
      <c r="H614" s="82"/>
      <c r="I614" s="86"/>
    </row>
    <row r="615" spans="1:9">
      <c r="A615" s="94"/>
      <c r="B615" s="84"/>
      <c r="C615" s="85">
        <v>0</v>
      </c>
      <c r="D615" s="96">
        <v>0</v>
      </c>
      <c r="E615" s="85">
        <v>0</v>
      </c>
      <c r="F615" s="80"/>
      <c r="G615" s="81"/>
      <c r="H615" s="82"/>
      <c r="I615" s="86"/>
    </row>
    <row r="616" spans="1:9">
      <c r="A616" s="94"/>
      <c r="B616" s="84"/>
      <c r="C616" s="85">
        <v>0</v>
      </c>
      <c r="D616" s="96">
        <v>0</v>
      </c>
      <c r="E616" s="85">
        <v>0</v>
      </c>
      <c r="F616" s="80"/>
      <c r="G616" s="81"/>
      <c r="H616" s="82"/>
      <c r="I616" s="86"/>
    </row>
    <row r="617" spans="1:9">
      <c r="A617" s="94"/>
      <c r="B617" s="84"/>
      <c r="C617" s="85">
        <v>0</v>
      </c>
      <c r="D617" s="96">
        <v>0</v>
      </c>
      <c r="E617" s="85">
        <v>0</v>
      </c>
      <c r="F617" s="80"/>
      <c r="G617" s="81"/>
      <c r="H617" s="82"/>
      <c r="I617" s="86"/>
    </row>
    <row r="618" spans="1:9">
      <c r="A618" s="94"/>
      <c r="B618" s="84"/>
      <c r="C618" s="85">
        <v>0</v>
      </c>
      <c r="D618" s="96">
        <v>0</v>
      </c>
      <c r="E618" s="85">
        <v>0</v>
      </c>
      <c r="F618" s="80"/>
      <c r="G618" s="81"/>
      <c r="H618" s="82"/>
      <c r="I618" s="86"/>
    </row>
    <row r="619" spans="1:9">
      <c r="A619" s="94"/>
      <c r="B619" s="84"/>
      <c r="C619" s="85">
        <v>0</v>
      </c>
      <c r="D619" s="96">
        <v>0</v>
      </c>
      <c r="E619" s="85">
        <v>0</v>
      </c>
      <c r="F619" s="80"/>
      <c r="G619" s="81"/>
      <c r="H619" s="82"/>
      <c r="I619" s="86"/>
    </row>
    <row r="620" spans="1:9">
      <c r="A620" s="94"/>
      <c r="B620" s="84"/>
      <c r="C620" s="85">
        <v>0</v>
      </c>
      <c r="D620" s="96">
        <v>0</v>
      </c>
      <c r="E620" s="85">
        <v>0</v>
      </c>
      <c r="F620" s="80"/>
      <c r="G620" s="81"/>
      <c r="H620" s="82"/>
      <c r="I620" s="86"/>
    </row>
    <row r="621" spans="1:9">
      <c r="A621" s="94"/>
      <c r="B621" s="84"/>
      <c r="C621" s="85">
        <v>0</v>
      </c>
      <c r="D621" s="96">
        <v>0</v>
      </c>
      <c r="E621" s="85">
        <v>0</v>
      </c>
      <c r="F621" s="80"/>
      <c r="G621" s="81"/>
      <c r="H621" s="82"/>
      <c r="I621" s="86"/>
    </row>
    <row r="622" spans="1:9">
      <c r="A622" s="94"/>
      <c r="B622" s="84"/>
      <c r="C622" s="85">
        <v>0</v>
      </c>
      <c r="D622" s="96">
        <v>0</v>
      </c>
      <c r="E622" s="85">
        <v>0</v>
      </c>
      <c r="F622" s="80"/>
      <c r="G622" s="81"/>
      <c r="H622" s="82"/>
      <c r="I622" s="86"/>
    </row>
    <row r="623" spans="1:9">
      <c r="A623" s="94"/>
      <c r="B623" s="84"/>
      <c r="C623" s="85">
        <v>0</v>
      </c>
      <c r="D623" s="96">
        <v>0</v>
      </c>
      <c r="E623" s="85">
        <v>0</v>
      </c>
      <c r="F623" s="80"/>
      <c r="G623" s="81"/>
      <c r="H623" s="82"/>
      <c r="I623" s="86"/>
    </row>
    <row r="624" spans="1:9">
      <c r="A624" s="94"/>
      <c r="B624" s="84"/>
      <c r="C624" s="85">
        <v>0</v>
      </c>
      <c r="D624" s="96">
        <v>0</v>
      </c>
      <c r="E624" s="85">
        <v>0</v>
      </c>
      <c r="F624" s="80"/>
      <c r="G624" s="81"/>
      <c r="H624" s="82"/>
      <c r="I624" s="86"/>
    </row>
    <row r="625" spans="1:9">
      <c r="A625" s="94"/>
      <c r="B625" s="84"/>
      <c r="C625" s="85">
        <v>0</v>
      </c>
      <c r="D625" s="96">
        <v>0</v>
      </c>
      <c r="E625" s="85">
        <v>0</v>
      </c>
      <c r="F625" s="80"/>
      <c r="G625" s="81"/>
      <c r="H625" s="82"/>
      <c r="I625" s="86"/>
    </row>
    <row r="626" spans="1:9">
      <c r="A626" s="94"/>
      <c r="B626" s="84"/>
      <c r="C626" s="85">
        <v>0</v>
      </c>
      <c r="D626" s="96">
        <v>0</v>
      </c>
      <c r="E626" s="85">
        <v>0</v>
      </c>
      <c r="F626" s="80"/>
      <c r="G626" s="81"/>
      <c r="H626" s="82"/>
      <c r="I626" s="86"/>
    </row>
    <row r="627" spans="1:9">
      <c r="A627" s="94"/>
      <c r="B627" s="84"/>
      <c r="C627" s="85">
        <v>0</v>
      </c>
      <c r="D627" s="96">
        <v>0</v>
      </c>
      <c r="E627" s="85">
        <v>0</v>
      </c>
      <c r="F627" s="80"/>
      <c r="G627" s="81"/>
      <c r="H627" s="82"/>
      <c r="I627" s="86"/>
    </row>
    <row r="628" spans="1:9">
      <c r="A628" s="94"/>
      <c r="B628" s="84"/>
      <c r="C628" s="85">
        <v>0</v>
      </c>
      <c r="D628" s="96">
        <v>0</v>
      </c>
      <c r="E628" s="85">
        <v>0</v>
      </c>
      <c r="F628" s="80"/>
      <c r="G628" s="81"/>
      <c r="H628" s="82"/>
      <c r="I628" s="86"/>
    </row>
    <row r="629" spans="1:9">
      <c r="A629" s="94"/>
      <c r="B629" s="84"/>
      <c r="C629" s="85">
        <v>0</v>
      </c>
      <c r="D629" s="96">
        <v>0</v>
      </c>
      <c r="E629" s="85">
        <v>0</v>
      </c>
      <c r="F629" s="80"/>
      <c r="G629" s="81"/>
      <c r="H629" s="82"/>
      <c r="I629" s="86"/>
    </row>
    <row r="630" spans="1:9">
      <c r="A630" s="94"/>
      <c r="B630" s="84"/>
      <c r="C630" s="85">
        <v>0</v>
      </c>
      <c r="D630" s="96">
        <v>0</v>
      </c>
      <c r="E630" s="85">
        <v>0</v>
      </c>
      <c r="F630" s="80"/>
      <c r="G630" s="81"/>
      <c r="H630" s="82"/>
      <c r="I630" s="86"/>
    </row>
    <row r="631" spans="1:9">
      <c r="A631" s="94"/>
      <c r="B631" s="84"/>
      <c r="C631" s="85">
        <v>0</v>
      </c>
      <c r="D631" s="96">
        <v>0</v>
      </c>
      <c r="E631" s="85">
        <v>0</v>
      </c>
      <c r="F631" s="80"/>
      <c r="G631" s="81"/>
      <c r="H631" s="82"/>
      <c r="I631" s="86"/>
    </row>
    <row r="632" spans="1:9">
      <c r="A632" s="94"/>
      <c r="B632" s="84"/>
      <c r="C632" s="85">
        <v>0</v>
      </c>
      <c r="D632" s="96">
        <v>0</v>
      </c>
      <c r="E632" s="85">
        <v>0</v>
      </c>
      <c r="F632" s="80"/>
      <c r="G632" s="81"/>
      <c r="H632" s="82"/>
      <c r="I632" s="86"/>
    </row>
    <row r="633" spans="1:9">
      <c r="A633" s="94"/>
      <c r="B633" s="84"/>
      <c r="C633" s="85">
        <v>0</v>
      </c>
      <c r="D633" s="96">
        <v>0</v>
      </c>
      <c r="E633" s="85">
        <v>0</v>
      </c>
      <c r="F633" s="80"/>
      <c r="G633" s="81"/>
      <c r="H633" s="82"/>
      <c r="I633" s="86"/>
    </row>
    <row r="634" spans="1:9">
      <c r="A634" s="94"/>
      <c r="B634" s="84"/>
      <c r="C634" s="85">
        <v>0</v>
      </c>
      <c r="D634" s="96">
        <v>0</v>
      </c>
      <c r="E634" s="85">
        <v>0</v>
      </c>
      <c r="F634" s="80"/>
      <c r="G634" s="81"/>
      <c r="H634" s="82"/>
      <c r="I634" s="86"/>
    </row>
    <row r="635" spans="1:9">
      <c r="A635" s="94"/>
      <c r="B635" s="84"/>
      <c r="C635" s="85">
        <v>0</v>
      </c>
      <c r="D635" s="96">
        <v>0</v>
      </c>
      <c r="E635" s="85">
        <v>0</v>
      </c>
      <c r="F635" s="80"/>
      <c r="G635" s="81"/>
      <c r="H635" s="82"/>
      <c r="I635" s="86"/>
    </row>
    <row r="636" spans="1:9">
      <c r="A636" s="94"/>
      <c r="B636" s="84"/>
      <c r="C636" s="85">
        <v>0</v>
      </c>
      <c r="D636" s="96">
        <v>0</v>
      </c>
      <c r="E636" s="85">
        <v>0</v>
      </c>
      <c r="F636" s="80"/>
      <c r="G636" s="81"/>
      <c r="H636" s="82"/>
      <c r="I636" s="86"/>
    </row>
    <row r="637" spans="1:9">
      <c r="A637" s="94"/>
      <c r="B637" s="84"/>
      <c r="C637" s="85">
        <v>0</v>
      </c>
      <c r="D637" s="96">
        <v>0</v>
      </c>
      <c r="E637" s="85">
        <v>0</v>
      </c>
      <c r="F637" s="80"/>
      <c r="G637" s="81"/>
      <c r="H637" s="82"/>
      <c r="I637" s="86"/>
    </row>
    <row r="638" spans="1:9">
      <c r="A638" s="94"/>
      <c r="B638" s="84"/>
      <c r="C638" s="85">
        <v>0</v>
      </c>
      <c r="D638" s="96">
        <v>0</v>
      </c>
      <c r="E638" s="85">
        <v>0</v>
      </c>
      <c r="F638" s="80"/>
      <c r="G638" s="81"/>
      <c r="H638" s="82"/>
      <c r="I638" s="86"/>
    </row>
    <row r="639" spans="1:9">
      <c r="A639" s="94"/>
      <c r="B639" s="84"/>
      <c r="C639" s="85">
        <v>0</v>
      </c>
      <c r="D639" s="96">
        <v>0</v>
      </c>
      <c r="E639" s="85">
        <v>0</v>
      </c>
      <c r="F639" s="80"/>
      <c r="G639" s="81"/>
      <c r="H639" s="82"/>
      <c r="I639" s="86"/>
    </row>
    <row r="640" spans="1:9">
      <c r="A640" s="94"/>
      <c r="B640" s="84"/>
      <c r="C640" s="85">
        <v>0</v>
      </c>
      <c r="D640" s="96">
        <v>0</v>
      </c>
      <c r="E640" s="85">
        <v>0</v>
      </c>
      <c r="F640" s="80"/>
      <c r="G640" s="81"/>
      <c r="H640" s="82"/>
      <c r="I640" s="86"/>
    </row>
    <row r="641" spans="1:9">
      <c r="A641" s="94"/>
      <c r="B641" s="84"/>
      <c r="C641" s="85">
        <v>0</v>
      </c>
      <c r="D641" s="96">
        <v>0</v>
      </c>
      <c r="E641" s="85">
        <v>0</v>
      </c>
      <c r="F641" s="80"/>
      <c r="G641" s="81"/>
      <c r="H641" s="82"/>
      <c r="I641" s="86"/>
    </row>
    <row r="642" spans="1:9">
      <c r="A642" s="94"/>
      <c r="B642" s="84"/>
      <c r="C642" s="85">
        <v>0</v>
      </c>
      <c r="D642" s="96">
        <v>0</v>
      </c>
      <c r="E642" s="85">
        <v>0</v>
      </c>
      <c r="F642" s="80"/>
      <c r="G642" s="81"/>
      <c r="H642" s="82"/>
      <c r="I642" s="86"/>
    </row>
    <row r="643" spans="1:9">
      <c r="A643" s="94"/>
      <c r="B643" s="84"/>
      <c r="C643" s="85">
        <v>0</v>
      </c>
      <c r="D643" s="96">
        <v>0</v>
      </c>
      <c r="E643" s="85">
        <v>0</v>
      </c>
      <c r="F643" s="80"/>
      <c r="G643" s="81"/>
      <c r="H643" s="82"/>
      <c r="I643" s="86"/>
    </row>
    <row r="644" spans="1:9">
      <c r="A644" s="94"/>
      <c r="B644" s="84"/>
      <c r="C644" s="85">
        <v>0</v>
      </c>
      <c r="D644" s="96">
        <v>0</v>
      </c>
      <c r="E644" s="85">
        <v>0</v>
      </c>
      <c r="F644" s="80"/>
      <c r="G644" s="81"/>
      <c r="H644" s="82"/>
      <c r="I644" s="86"/>
    </row>
    <row r="645" spans="1:9">
      <c r="A645" s="94"/>
      <c r="B645" s="84"/>
      <c r="C645" s="85">
        <v>0</v>
      </c>
      <c r="D645" s="96">
        <v>0</v>
      </c>
      <c r="E645" s="85">
        <v>0</v>
      </c>
      <c r="F645" s="80"/>
      <c r="G645" s="81"/>
      <c r="H645" s="82"/>
      <c r="I645" s="86"/>
    </row>
    <row r="646" spans="1:9">
      <c r="A646" s="94"/>
      <c r="B646" s="84"/>
      <c r="C646" s="85">
        <v>0</v>
      </c>
      <c r="D646" s="96">
        <v>0</v>
      </c>
      <c r="E646" s="85">
        <v>0</v>
      </c>
      <c r="F646" s="80"/>
      <c r="G646" s="81"/>
      <c r="H646" s="82"/>
      <c r="I646" s="86"/>
    </row>
    <row r="647" spans="1:9">
      <c r="A647" s="94"/>
      <c r="B647" s="84"/>
      <c r="C647" s="85">
        <v>0</v>
      </c>
      <c r="D647" s="96">
        <v>0</v>
      </c>
      <c r="E647" s="85">
        <v>0</v>
      </c>
      <c r="F647" s="80"/>
      <c r="G647" s="81"/>
      <c r="H647" s="82"/>
      <c r="I647" s="86"/>
    </row>
    <row r="648" spans="1:9">
      <c r="A648" s="94"/>
      <c r="B648" s="84"/>
      <c r="C648" s="85">
        <v>0</v>
      </c>
      <c r="D648" s="96">
        <v>0</v>
      </c>
      <c r="E648" s="85">
        <v>0</v>
      </c>
      <c r="F648" s="80"/>
      <c r="G648" s="81"/>
      <c r="H648" s="82"/>
      <c r="I648" s="86"/>
    </row>
    <row r="649" spans="1:9">
      <c r="A649" s="94"/>
      <c r="B649" s="84"/>
      <c r="C649" s="85">
        <v>0</v>
      </c>
      <c r="D649" s="96">
        <v>0</v>
      </c>
      <c r="E649" s="85">
        <v>0</v>
      </c>
      <c r="F649" s="80"/>
      <c r="G649" s="81"/>
      <c r="H649" s="82"/>
      <c r="I649" s="86"/>
    </row>
    <row r="650" spans="1:9">
      <c r="A650" s="94"/>
      <c r="B650" s="84"/>
      <c r="C650" s="85">
        <v>0</v>
      </c>
      <c r="D650" s="96">
        <v>0</v>
      </c>
      <c r="E650" s="85">
        <v>0</v>
      </c>
      <c r="F650" s="80"/>
      <c r="G650" s="81"/>
      <c r="H650" s="82"/>
      <c r="I650" s="86"/>
    </row>
    <row r="651" spans="1:9">
      <c r="A651" s="94"/>
      <c r="B651" s="84"/>
      <c r="C651" s="85">
        <v>0</v>
      </c>
      <c r="D651" s="96">
        <v>0</v>
      </c>
      <c r="E651" s="85">
        <v>0</v>
      </c>
      <c r="F651" s="80"/>
      <c r="G651" s="81"/>
      <c r="H651" s="82"/>
      <c r="I651" s="86"/>
    </row>
    <row r="652" spans="1:9">
      <c r="A652" s="94"/>
      <c r="B652" s="84"/>
      <c r="C652" s="85">
        <v>0</v>
      </c>
      <c r="D652" s="96">
        <v>0</v>
      </c>
      <c r="E652" s="85">
        <v>0</v>
      </c>
      <c r="F652" s="80"/>
      <c r="G652" s="81"/>
      <c r="H652" s="82"/>
      <c r="I652" s="86"/>
    </row>
    <row r="653" spans="1:9">
      <c r="A653" s="94"/>
      <c r="B653" s="84"/>
      <c r="C653" s="85">
        <v>0</v>
      </c>
      <c r="D653" s="96">
        <v>0</v>
      </c>
      <c r="E653" s="85">
        <v>0</v>
      </c>
      <c r="F653" s="80"/>
      <c r="G653" s="81"/>
      <c r="H653" s="82"/>
      <c r="I653" s="86"/>
    </row>
    <row r="654" spans="1:9">
      <c r="A654" s="94"/>
      <c r="B654" s="84"/>
      <c r="C654" s="85">
        <v>0</v>
      </c>
      <c r="D654" s="96">
        <v>0</v>
      </c>
      <c r="E654" s="85">
        <v>0</v>
      </c>
      <c r="F654" s="80"/>
      <c r="G654" s="81"/>
      <c r="H654" s="82"/>
      <c r="I654" s="86"/>
    </row>
    <row r="655" spans="1:9">
      <c r="A655" s="94"/>
      <c r="B655" s="84"/>
      <c r="C655" s="85">
        <v>0</v>
      </c>
      <c r="D655" s="96">
        <v>0</v>
      </c>
      <c r="E655" s="85">
        <v>0</v>
      </c>
      <c r="F655" s="80"/>
      <c r="G655" s="81"/>
      <c r="H655" s="82"/>
      <c r="I655" s="86"/>
    </row>
    <row r="656" spans="1:9">
      <c r="A656" s="94"/>
      <c r="B656" s="84"/>
      <c r="C656" s="85">
        <v>0</v>
      </c>
      <c r="D656" s="96">
        <v>0</v>
      </c>
      <c r="E656" s="85">
        <v>0</v>
      </c>
      <c r="F656" s="80"/>
      <c r="G656" s="81"/>
      <c r="H656" s="82"/>
      <c r="I656" s="86"/>
    </row>
    <row r="657" spans="1:9">
      <c r="A657" s="94"/>
      <c r="B657" s="84"/>
      <c r="C657" s="85">
        <v>0</v>
      </c>
      <c r="D657" s="96">
        <v>0</v>
      </c>
      <c r="E657" s="85">
        <v>0</v>
      </c>
      <c r="F657" s="80"/>
      <c r="G657" s="81"/>
      <c r="H657" s="82"/>
      <c r="I657" s="86"/>
    </row>
    <row r="658" spans="1:9">
      <c r="A658" s="94"/>
      <c r="B658" s="84"/>
      <c r="C658" s="85">
        <v>0</v>
      </c>
      <c r="D658" s="96">
        <v>0</v>
      </c>
      <c r="E658" s="85">
        <v>0</v>
      </c>
      <c r="F658" s="80"/>
      <c r="G658" s="81"/>
      <c r="H658" s="82"/>
      <c r="I658" s="86"/>
    </row>
    <row r="659" spans="1:9">
      <c r="A659" s="94"/>
      <c r="B659" s="84"/>
      <c r="C659" s="85">
        <v>0</v>
      </c>
      <c r="D659" s="96">
        <v>0</v>
      </c>
      <c r="E659" s="85">
        <v>0</v>
      </c>
      <c r="F659" s="80"/>
      <c r="G659" s="81"/>
      <c r="H659" s="82"/>
      <c r="I659" s="86"/>
    </row>
    <row r="660" spans="1:9">
      <c r="A660" s="94"/>
      <c r="B660" s="84"/>
      <c r="C660" s="85">
        <v>0</v>
      </c>
      <c r="D660" s="96">
        <v>0</v>
      </c>
      <c r="E660" s="85">
        <v>0</v>
      </c>
      <c r="F660" s="80"/>
      <c r="G660" s="81"/>
      <c r="H660" s="82"/>
      <c r="I660" s="86"/>
    </row>
    <row r="661" spans="1:9">
      <c r="A661" s="94"/>
      <c r="B661" s="84"/>
      <c r="C661" s="85">
        <v>0</v>
      </c>
      <c r="D661" s="96">
        <v>0</v>
      </c>
      <c r="E661" s="85">
        <v>0</v>
      </c>
      <c r="F661" s="80"/>
      <c r="G661" s="81"/>
      <c r="H661" s="82"/>
      <c r="I661" s="86"/>
    </row>
    <row r="662" spans="1:9">
      <c r="A662" s="94"/>
      <c r="B662" s="84"/>
      <c r="C662" s="85">
        <v>0</v>
      </c>
      <c r="D662" s="96">
        <v>0</v>
      </c>
      <c r="E662" s="85">
        <v>0</v>
      </c>
      <c r="F662" s="80"/>
      <c r="G662" s="81"/>
      <c r="H662" s="82"/>
      <c r="I662" s="86"/>
    </row>
    <row r="663" spans="1:9">
      <c r="A663" s="94"/>
      <c r="B663" s="84"/>
      <c r="C663" s="85">
        <v>0</v>
      </c>
      <c r="D663" s="96">
        <v>0</v>
      </c>
      <c r="E663" s="85">
        <v>0</v>
      </c>
      <c r="F663" s="80"/>
      <c r="G663" s="81"/>
      <c r="H663" s="82"/>
      <c r="I663" s="86"/>
    </row>
    <row r="664" spans="1:9">
      <c r="A664" s="94"/>
      <c r="B664" s="84"/>
      <c r="C664" s="85">
        <v>0</v>
      </c>
      <c r="D664" s="96">
        <v>0</v>
      </c>
      <c r="E664" s="85">
        <v>0</v>
      </c>
      <c r="F664" s="80"/>
      <c r="G664" s="81"/>
      <c r="H664" s="82"/>
      <c r="I664" s="86"/>
    </row>
    <row r="665" spans="1:9">
      <c r="A665" s="94"/>
      <c r="B665" s="84"/>
      <c r="C665" s="85">
        <v>0</v>
      </c>
      <c r="D665" s="96">
        <v>0</v>
      </c>
      <c r="E665" s="85">
        <v>0</v>
      </c>
      <c r="F665" s="80"/>
      <c r="G665" s="81"/>
      <c r="H665" s="82"/>
      <c r="I665" s="86"/>
    </row>
    <row r="666" spans="1:9">
      <c r="A666" s="94"/>
      <c r="B666" s="84"/>
      <c r="C666" s="85">
        <v>0</v>
      </c>
      <c r="D666" s="96">
        <v>0</v>
      </c>
      <c r="E666" s="85">
        <v>0</v>
      </c>
      <c r="F666" s="80"/>
      <c r="G666" s="81"/>
      <c r="H666" s="82"/>
      <c r="I666" s="86"/>
    </row>
    <row r="667" spans="1:9">
      <c r="A667" s="94"/>
      <c r="B667" s="84"/>
      <c r="C667" s="85">
        <v>0</v>
      </c>
      <c r="D667" s="96">
        <v>0</v>
      </c>
      <c r="E667" s="85">
        <v>0</v>
      </c>
      <c r="F667" s="80"/>
      <c r="G667" s="81"/>
      <c r="H667" s="82"/>
      <c r="I667" s="86"/>
    </row>
    <row r="668" spans="1:9">
      <c r="A668" s="94"/>
      <c r="B668" s="84"/>
      <c r="C668" s="85">
        <v>0</v>
      </c>
      <c r="D668" s="96">
        <v>0</v>
      </c>
      <c r="E668" s="85">
        <v>0</v>
      </c>
      <c r="F668" s="80"/>
      <c r="G668" s="81"/>
      <c r="H668" s="82"/>
      <c r="I668" s="86"/>
    </row>
    <row r="669" spans="1:9">
      <c r="A669" s="94"/>
      <c r="B669" s="84"/>
      <c r="C669" s="85">
        <v>0</v>
      </c>
      <c r="D669" s="96">
        <v>0</v>
      </c>
      <c r="E669" s="85">
        <v>0</v>
      </c>
      <c r="F669" s="80"/>
      <c r="G669" s="81"/>
      <c r="H669" s="82"/>
      <c r="I669" s="86"/>
    </row>
    <row r="670" spans="1:9">
      <c r="A670" s="94"/>
      <c r="B670" s="84"/>
      <c r="C670" s="85">
        <v>0</v>
      </c>
      <c r="D670" s="96">
        <v>0</v>
      </c>
      <c r="E670" s="85">
        <v>0</v>
      </c>
      <c r="F670" s="80"/>
      <c r="G670" s="81"/>
      <c r="H670" s="82"/>
      <c r="I670" s="86"/>
    </row>
    <row r="671" spans="1:9">
      <c r="A671" s="94"/>
      <c r="B671" s="84"/>
      <c r="C671" s="85">
        <v>0</v>
      </c>
      <c r="D671" s="96">
        <v>0</v>
      </c>
      <c r="E671" s="85">
        <v>0</v>
      </c>
      <c r="F671" s="80"/>
      <c r="G671" s="81"/>
      <c r="H671" s="82"/>
      <c r="I671" s="86"/>
    </row>
    <row r="672" spans="1:9">
      <c r="A672" s="94"/>
      <c r="B672" s="84"/>
      <c r="C672" s="85">
        <v>0</v>
      </c>
      <c r="D672" s="96">
        <v>0</v>
      </c>
      <c r="E672" s="85">
        <v>0</v>
      </c>
      <c r="F672" s="80"/>
      <c r="G672" s="81"/>
      <c r="H672" s="82"/>
      <c r="I672" s="86"/>
    </row>
    <row r="673" spans="1:9">
      <c r="A673" s="94"/>
      <c r="B673" s="84"/>
      <c r="C673" s="85">
        <v>0</v>
      </c>
      <c r="D673" s="96">
        <v>0</v>
      </c>
      <c r="E673" s="85">
        <v>0</v>
      </c>
      <c r="F673" s="80"/>
      <c r="G673" s="81"/>
      <c r="H673" s="82"/>
      <c r="I673" s="86"/>
    </row>
    <row r="674" spans="1:9">
      <c r="A674" s="94"/>
      <c r="B674" s="84"/>
      <c r="C674" s="85">
        <v>0</v>
      </c>
      <c r="D674" s="96">
        <v>0</v>
      </c>
      <c r="E674" s="85">
        <v>0</v>
      </c>
      <c r="F674" s="80"/>
      <c r="G674" s="81"/>
      <c r="H674" s="82"/>
      <c r="I674" s="86"/>
    </row>
    <row r="675" spans="1:9">
      <c r="A675" s="94"/>
      <c r="B675" s="84"/>
      <c r="C675" s="85">
        <v>0</v>
      </c>
      <c r="D675" s="96">
        <v>0</v>
      </c>
      <c r="E675" s="85">
        <v>0</v>
      </c>
      <c r="F675" s="80"/>
      <c r="G675" s="81"/>
      <c r="H675" s="82"/>
      <c r="I675" s="86"/>
    </row>
    <row r="676" spans="1:9">
      <c r="A676" s="94"/>
      <c r="B676" s="84"/>
      <c r="C676" s="85">
        <v>0</v>
      </c>
      <c r="D676" s="96">
        <v>0</v>
      </c>
      <c r="E676" s="85">
        <v>0</v>
      </c>
      <c r="F676" s="80"/>
      <c r="G676" s="81"/>
      <c r="H676" s="82"/>
      <c r="I676" s="86"/>
    </row>
    <row r="677" spans="1:9">
      <c r="A677" s="94"/>
      <c r="B677" s="84"/>
      <c r="C677" s="85">
        <v>0</v>
      </c>
      <c r="D677" s="96">
        <v>0</v>
      </c>
      <c r="E677" s="85">
        <v>0</v>
      </c>
      <c r="F677" s="80"/>
      <c r="G677" s="81"/>
      <c r="H677" s="82"/>
      <c r="I677" s="86"/>
    </row>
    <row r="678" spans="1:9">
      <c r="A678" s="94"/>
      <c r="B678" s="84"/>
      <c r="C678" s="85">
        <v>0</v>
      </c>
      <c r="D678" s="96">
        <v>0</v>
      </c>
      <c r="E678" s="85">
        <v>0</v>
      </c>
      <c r="F678" s="80"/>
      <c r="G678" s="81"/>
      <c r="H678" s="82"/>
      <c r="I678" s="86"/>
    </row>
    <row r="679" spans="1:9">
      <c r="A679" s="94"/>
      <c r="B679" s="84"/>
      <c r="C679" s="85">
        <v>0</v>
      </c>
      <c r="D679" s="96">
        <v>0</v>
      </c>
      <c r="E679" s="85">
        <v>0</v>
      </c>
      <c r="F679" s="80"/>
      <c r="G679" s="81"/>
      <c r="H679" s="82"/>
      <c r="I679" s="86"/>
    </row>
    <row r="680" spans="1:9">
      <c r="A680" s="94"/>
      <c r="B680" s="84"/>
      <c r="C680" s="85">
        <v>0</v>
      </c>
      <c r="D680" s="96">
        <v>0</v>
      </c>
      <c r="E680" s="85">
        <v>0</v>
      </c>
      <c r="F680" s="80"/>
      <c r="G680" s="81"/>
      <c r="H680" s="82"/>
      <c r="I680" s="86"/>
    </row>
    <row r="681" spans="1:9">
      <c r="A681" s="94"/>
      <c r="B681" s="84"/>
      <c r="C681" s="85">
        <v>0</v>
      </c>
      <c r="D681" s="96">
        <v>0</v>
      </c>
      <c r="E681" s="85">
        <v>0</v>
      </c>
      <c r="F681" s="80"/>
      <c r="G681" s="81"/>
      <c r="H681" s="82"/>
      <c r="I681" s="86"/>
    </row>
    <row r="682" spans="1:9">
      <c r="A682" s="94"/>
      <c r="B682" s="84"/>
      <c r="C682" s="85">
        <v>0</v>
      </c>
      <c r="D682" s="96">
        <v>0</v>
      </c>
      <c r="E682" s="85">
        <v>0</v>
      </c>
      <c r="F682" s="80"/>
      <c r="G682" s="81"/>
      <c r="H682" s="82"/>
      <c r="I682" s="86"/>
    </row>
    <row r="683" spans="1:9">
      <c r="A683" s="94"/>
      <c r="B683" s="84"/>
      <c r="C683" s="85">
        <v>0</v>
      </c>
      <c r="D683" s="96">
        <v>0</v>
      </c>
      <c r="E683" s="85">
        <v>0</v>
      </c>
      <c r="F683" s="80"/>
      <c r="G683" s="81"/>
      <c r="H683" s="82"/>
      <c r="I683" s="86"/>
    </row>
    <row r="684" spans="1:9">
      <c r="A684" s="94"/>
      <c r="B684" s="84"/>
      <c r="C684" s="85">
        <v>0</v>
      </c>
      <c r="D684" s="96">
        <v>0</v>
      </c>
      <c r="E684" s="85">
        <v>0</v>
      </c>
      <c r="F684" s="80"/>
      <c r="G684" s="81"/>
      <c r="H684" s="82"/>
      <c r="I684" s="86"/>
    </row>
    <row r="685" spans="1:9">
      <c r="A685" s="94"/>
      <c r="B685" s="84"/>
      <c r="C685" s="85">
        <v>0</v>
      </c>
      <c r="D685" s="96">
        <v>0</v>
      </c>
      <c r="E685" s="85">
        <v>0</v>
      </c>
      <c r="F685" s="80"/>
      <c r="G685" s="81"/>
      <c r="H685" s="82"/>
      <c r="I685" s="86"/>
    </row>
    <row r="686" spans="1:9">
      <c r="A686" s="94"/>
      <c r="B686" s="84"/>
      <c r="C686" s="85">
        <v>0</v>
      </c>
      <c r="D686" s="96">
        <v>0</v>
      </c>
      <c r="E686" s="85">
        <v>0</v>
      </c>
      <c r="F686" s="80"/>
      <c r="G686" s="81"/>
      <c r="H686" s="82"/>
      <c r="I686" s="86"/>
    </row>
    <row r="687" spans="1:9">
      <c r="A687" s="94"/>
      <c r="B687" s="84"/>
      <c r="C687" s="85">
        <v>0</v>
      </c>
      <c r="D687" s="96">
        <v>0</v>
      </c>
      <c r="E687" s="85">
        <v>0</v>
      </c>
      <c r="F687" s="80"/>
      <c r="G687" s="81"/>
      <c r="H687" s="82"/>
      <c r="I687" s="86"/>
    </row>
    <row r="688" spans="1:9">
      <c r="A688" s="94"/>
      <c r="B688" s="84"/>
      <c r="C688" s="85">
        <v>0</v>
      </c>
      <c r="D688" s="96">
        <v>0</v>
      </c>
      <c r="E688" s="85">
        <v>0</v>
      </c>
      <c r="F688" s="80"/>
      <c r="G688" s="81"/>
      <c r="H688" s="82"/>
      <c r="I688" s="86"/>
    </row>
    <row r="689" spans="1:9">
      <c r="A689" s="94"/>
      <c r="B689" s="84"/>
      <c r="C689" s="85">
        <v>0</v>
      </c>
      <c r="D689" s="96">
        <v>0</v>
      </c>
      <c r="E689" s="85">
        <v>0</v>
      </c>
      <c r="F689" s="80"/>
      <c r="G689" s="81"/>
      <c r="H689" s="82"/>
      <c r="I689" s="86"/>
    </row>
    <row r="690" spans="1:9">
      <c r="A690" s="94"/>
      <c r="B690" s="84"/>
      <c r="C690" s="85">
        <v>0</v>
      </c>
      <c r="D690" s="96">
        <v>0</v>
      </c>
      <c r="E690" s="85">
        <v>0</v>
      </c>
      <c r="F690" s="80"/>
      <c r="G690" s="81"/>
      <c r="H690" s="82"/>
      <c r="I690" s="86"/>
    </row>
    <row r="691" spans="1:9">
      <c r="A691" s="94"/>
      <c r="B691" s="84"/>
      <c r="C691" s="85">
        <v>0</v>
      </c>
      <c r="D691" s="96">
        <v>0</v>
      </c>
      <c r="E691" s="85">
        <v>0</v>
      </c>
      <c r="F691" s="80"/>
      <c r="G691" s="81"/>
      <c r="H691" s="82"/>
      <c r="I691" s="86"/>
    </row>
    <row r="692" spans="1:9">
      <c r="A692" s="94"/>
      <c r="B692" s="84"/>
      <c r="C692" s="85">
        <v>0</v>
      </c>
      <c r="D692" s="96">
        <v>0</v>
      </c>
      <c r="E692" s="85">
        <v>0</v>
      </c>
      <c r="F692" s="80"/>
      <c r="G692" s="81"/>
      <c r="H692" s="82"/>
      <c r="I692" s="86"/>
    </row>
    <row r="693" spans="1:9">
      <c r="A693" s="94"/>
      <c r="B693" s="84"/>
      <c r="C693" s="85">
        <v>0</v>
      </c>
      <c r="D693" s="96">
        <v>0</v>
      </c>
      <c r="E693" s="85">
        <v>0</v>
      </c>
      <c r="F693" s="80"/>
      <c r="G693" s="81"/>
      <c r="H693" s="82"/>
      <c r="I693" s="86"/>
    </row>
    <row r="694" spans="1:9">
      <c r="A694" s="94"/>
      <c r="B694" s="84"/>
      <c r="C694" s="85">
        <v>0</v>
      </c>
      <c r="D694" s="96">
        <v>0</v>
      </c>
      <c r="E694" s="85">
        <v>0</v>
      </c>
      <c r="F694" s="80"/>
      <c r="G694" s="81"/>
      <c r="H694" s="82"/>
      <c r="I694" s="86"/>
    </row>
    <row r="695" spans="1:9">
      <c r="A695" s="94"/>
      <c r="B695" s="84"/>
      <c r="C695" s="85">
        <v>0</v>
      </c>
      <c r="D695" s="96">
        <v>0</v>
      </c>
      <c r="E695" s="85">
        <v>0</v>
      </c>
      <c r="F695" s="80"/>
      <c r="G695" s="81"/>
      <c r="H695" s="82"/>
      <c r="I695" s="86"/>
    </row>
    <row r="696" spans="1:9">
      <c r="A696" s="94"/>
      <c r="B696" s="84"/>
      <c r="C696" s="85">
        <v>0</v>
      </c>
      <c r="D696" s="96">
        <v>0</v>
      </c>
      <c r="E696" s="85">
        <v>0</v>
      </c>
      <c r="F696" s="80"/>
      <c r="G696" s="81"/>
      <c r="H696" s="82"/>
      <c r="I696" s="86"/>
    </row>
    <row r="697" spans="1:9">
      <c r="A697" s="94"/>
      <c r="B697" s="84"/>
      <c r="C697" s="85">
        <v>0</v>
      </c>
      <c r="D697" s="96">
        <v>0</v>
      </c>
      <c r="E697" s="85">
        <v>0</v>
      </c>
      <c r="F697" s="80"/>
      <c r="G697" s="81"/>
      <c r="H697" s="82"/>
      <c r="I697" s="86"/>
    </row>
    <row r="698" spans="1:9">
      <c r="A698" s="94"/>
      <c r="B698" s="84"/>
      <c r="C698" s="85">
        <v>0</v>
      </c>
      <c r="D698" s="96">
        <v>0</v>
      </c>
      <c r="E698" s="85">
        <v>0</v>
      </c>
      <c r="F698" s="80"/>
      <c r="G698" s="81"/>
      <c r="H698" s="82"/>
      <c r="I698" s="86"/>
    </row>
    <row r="699" spans="1:9">
      <c r="A699" s="94"/>
      <c r="B699" s="84"/>
      <c r="C699" s="85">
        <v>0</v>
      </c>
      <c r="D699" s="96">
        <v>0</v>
      </c>
      <c r="E699" s="85">
        <v>0</v>
      </c>
      <c r="F699" s="80"/>
      <c r="G699" s="81"/>
      <c r="H699" s="82"/>
      <c r="I699" s="86"/>
    </row>
    <row r="700" spans="1:9">
      <c r="A700" s="94"/>
      <c r="B700" s="84"/>
      <c r="C700" s="85">
        <v>0</v>
      </c>
      <c r="D700" s="96">
        <v>0</v>
      </c>
      <c r="E700" s="85">
        <v>0</v>
      </c>
      <c r="F700" s="80"/>
      <c r="G700" s="81"/>
      <c r="H700" s="82"/>
      <c r="I700" s="86"/>
    </row>
    <row r="701" spans="1:9">
      <c r="A701" s="94"/>
      <c r="B701" s="84"/>
      <c r="C701" s="85">
        <v>0</v>
      </c>
      <c r="D701" s="96">
        <v>0</v>
      </c>
      <c r="E701" s="85">
        <v>0</v>
      </c>
      <c r="F701" s="80"/>
      <c r="G701" s="81"/>
      <c r="H701" s="82"/>
      <c r="I701" s="86"/>
    </row>
    <row r="702" spans="1:9">
      <c r="A702" s="94"/>
      <c r="B702" s="84"/>
      <c r="C702" s="85">
        <v>0</v>
      </c>
      <c r="D702" s="96">
        <v>0</v>
      </c>
      <c r="E702" s="85">
        <v>0</v>
      </c>
      <c r="F702" s="80"/>
      <c r="G702" s="81"/>
      <c r="H702" s="82"/>
      <c r="I702" s="86"/>
    </row>
    <row r="703" spans="1:9">
      <c r="A703" s="94"/>
      <c r="B703" s="84"/>
      <c r="C703" s="85">
        <v>0</v>
      </c>
      <c r="D703" s="96">
        <v>0</v>
      </c>
      <c r="E703" s="85">
        <v>0</v>
      </c>
      <c r="F703" s="80"/>
      <c r="G703" s="81"/>
      <c r="H703" s="82"/>
      <c r="I703" s="86"/>
    </row>
    <row r="704" spans="1:9">
      <c r="A704" s="94"/>
      <c r="B704" s="84"/>
      <c r="C704" s="85">
        <v>0</v>
      </c>
      <c r="D704" s="96">
        <v>0</v>
      </c>
      <c r="E704" s="85">
        <v>0</v>
      </c>
      <c r="F704" s="80"/>
      <c r="G704" s="81"/>
      <c r="H704" s="82"/>
      <c r="I704" s="86"/>
    </row>
    <row r="705" spans="1:9">
      <c r="A705" s="94"/>
      <c r="B705" s="84"/>
      <c r="C705" s="85">
        <v>0</v>
      </c>
      <c r="D705" s="96">
        <v>0</v>
      </c>
      <c r="E705" s="85">
        <v>0</v>
      </c>
      <c r="F705" s="80"/>
      <c r="G705" s="81"/>
      <c r="H705" s="82"/>
      <c r="I705" s="86"/>
    </row>
    <row r="706" spans="1:9">
      <c r="A706" s="94"/>
      <c r="B706" s="84"/>
      <c r="C706" s="85">
        <v>0</v>
      </c>
      <c r="D706" s="96">
        <v>0</v>
      </c>
      <c r="E706" s="85">
        <v>0</v>
      </c>
      <c r="F706" s="80"/>
      <c r="G706" s="81"/>
      <c r="H706" s="82"/>
      <c r="I706" s="86"/>
    </row>
    <row r="707" spans="1:9">
      <c r="A707" s="94"/>
      <c r="B707" s="84"/>
      <c r="C707" s="85">
        <v>0</v>
      </c>
      <c r="D707" s="96">
        <v>0</v>
      </c>
      <c r="E707" s="85">
        <v>0</v>
      </c>
      <c r="F707" s="80"/>
      <c r="G707" s="81"/>
      <c r="H707" s="82"/>
      <c r="I707" s="86"/>
    </row>
    <row r="708" spans="1:9">
      <c r="A708" s="94"/>
      <c r="B708" s="84"/>
      <c r="C708" s="85">
        <v>0</v>
      </c>
      <c r="D708" s="96">
        <v>0</v>
      </c>
      <c r="E708" s="85">
        <v>0</v>
      </c>
      <c r="F708" s="80"/>
      <c r="G708" s="81"/>
      <c r="H708" s="82"/>
      <c r="I708" s="86"/>
    </row>
    <row r="709" spans="1:9">
      <c r="A709" s="94"/>
      <c r="B709" s="84"/>
      <c r="C709" s="85">
        <v>0</v>
      </c>
      <c r="D709" s="96">
        <v>0</v>
      </c>
      <c r="E709" s="85">
        <v>0</v>
      </c>
      <c r="F709" s="80"/>
      <c r="G709" s="81"/>
      <c r="H709" s="82"/>
      <c r="I709" s="86"/>
    </row>
    <row r="710" spans="1:9">
      <c r="A710" s="94"/>
      <c r="B710" s="84"/>
      <c r="C710" s="85">
        <v>0</v>
      </c>
      <c r="D710" s="96">
        <v>0</v>
      </c>
      <c r="E710" s="85">
        <v>0</v>
      </c>
      <c r="F710" s="80"/>
      <c r="G710" s="81"/>
      <c r="H710" s="82"/>
      <c r="I710" s="86"/>
    </row>
    <row r="711" spans="1:9">
      <c r="A711" s="94"/>
      <c r="B711" s="84"/>
      <c r="C711" s="85">
        <v>0</v>
      </c>
      <c r="D711" s="96">
        <v>0</v>
      </c>
      <c r="E711" s="85">
        <v>0</v>
      </c>
      <c r="F711" s="80"/>
      <c r="G711" s="81"/>
      <c r="H711" s="82"/>
      <c r="I711" s="86"/>
    </row>
    <row r="712" spans="1:9">
      <c r="A712" s="94"/>
      <c r="B712" s="84"/>
      <c r="C712" s="85">
        <v>0</v>
      </c>
      <c r="D712" s="96">
        <v>0</v>
      </c>
      <c r="E712" s="85">
        <v>0</v>
      </c>
      <c r="F712" s="80"/>
      <c r="G712" s="81"/>
      <c r="H712" s="82"/>
      <c r="I712" s="86"/>
    </row>
    <row r="713" spans="1:9">
      <c r="A713" s="94"/>
      <c r="B713" s="84"/>
      <c r="C713" s="85">
        <v>0</v>
      </c>
      <c r="D713" s="96">
        <v>0</v>
      </c>
      <c r="E713" s="85">
        <v>0</v>
      </c>
      <c r="F713" s="80"/>
      <c r="G713" s="81"/>
      <c r="H713" s="82"/>
      <c r="I713" s="86"/>
    </row>
    <row r="714" spans="1:9">
      <c r="A714" s="94"/>
      <c r="B714" s="84"/>
      <c r="C714" s="85">
        <v>0</v>
      </c>
      <c r="D714" s="96">
        <v>0</v>
      </c>
      <c r="E714" s="85">
        <v>0</v>
      </c>
      <c r="F714" s="80"/>
      <c r="G714" s="81"/>
      <c r="H714" s="82"/>
      <c r="I714" s="86"/>
    </row>
    <row r="715" spans="1:9">
      <c r="A715" s="94"/>
      <c r="B715" s="84"/>
      <c r="C715" s="85">
        <v>0</v>
      </c>
      <c r="D715" s="96">
        <v>0</v>
      </c>
      <c r="E715" s="85">
        <v>0</v>
      </c>
      <c r="F715" s="80"/>
      <c r="G715" s="81"/>
      <c r="H715" s="82"/>
      <c r="I715" s="86"/>
    </row>
    <row r="716" spans="1:9">
      <c r="A716" s="94"/>
      <c r="B716" s="84"/>
      <c r="C716" s="85">
        <v>0</v>
      </c>
      <c r="D716" s="96">
        <v>0</v>
      </c>
      <c r="E716" s="85">
        <v>0</v>
      </c>
      <c r="F716" s="80"/>
      <c r="G716" s="81"/>
      <c r="H716" s="82"/>
      <c r="I716" s="86"/>
    </row>
    <row r="717" spans="1:9">
      <c r="A717" s="94"/>
      <c r="B717" s="84"/>
      <c r="C717" s="85">
        <v>0</v>
      </c>
      <c r="D717" s="96">
        <v>0</v>
      </c>
      <c r="E717" s="85">
        <v>0</v>
      </c>
      <c r="F717" s="80"/>
      <c r="G717" s="81"/>
      <c r="H717" s="82"/>
      <c r="I717" s="86"/>
    </row>
    <row r="718" spans="1:9">
      <c r="A718" s="94"/>
      <c r="B718" s="84"/>
      <c r="C718" s="85">
        <v>0</v>
      </c>
      <c r="D718" s="96">
        <v>0</v>
      </c>
      <c r="E718" s="85">
        <v>0</v>
      </c>
      <c r="F718" s="80"/>
      <c r="G718" s="81"/>
      <c r="H718" s="82"/>
      <c r="I718" s="86"/>
    </row>
    <row r="719" spans="1:9">
      <c r="A719" s="94"/>
      <c r="B719" s="84"/>
      <c r="C719" s="85">
        <v>0</v>
      </c>
      <c r="D719" s="96">
        <v>0</v>
      </c>
      <c r="E719" s="85">
        <v>0</v>
      </c>
      <c r="F719" s="80"/>
      <c r="G719" s="81"/>
      <c r="H719" s="82"/>
      <c r="I719" s="86"/>
    </row>
    <row r="720" spans="1:9">
      <c r="A720" s="94"/>
      <c r="B720" s="84"/>
      <c r="C720" s="85">
        <v>0</v>
      </c>
      <c r="D720" s="96">
        <v>0</v>
      </c>
      <c r="E720" s="85">
        <v>0</v>
      </c>
      <c r="F720" s="80"/>
      <c r="G720" s="81"/>
      <c r="H720" s="82"/>
      <c r="I720" s="86"/>
    </row>
    <row r="721" spans="1:9">
      <c r="A721" s="94"/>
      <c r="B721" s="84"/>
      <c r="C721" s="85">
        <v>0</v>
      </c>
      <c r="D721" s="96">
        <v>0</v>
      </c>
      <c r="E721" s="85">
        <v>0</v>
      </c>
      <c r="F721" s="80"/>
      <c r="G721" s="81"/>
      <c r="H721" s="82"/>
      <c r="I721" s="86"/>
    </row>
    <row r="722" spans="1:9">
      <c r="A722" s="94"/>
      <c r="B722" s="84"/>
      <c r="C722" s="85">
        <v>0</v>
      </c>
      <c r="D722" s="96">
        <v>0</v>
      </c>
      <c r="E722" s="85">
        <v>0</v>
      </c>
      <c r="F722" s="80"/>
      <c r="G722" s="81"/>
      <c r="H722" s="82"/>
      <c r="I722" s="86"/>
    </row>
    <row r="723" spans="1:9">
      <c r="A723" s="94"/>
      <c r="B723" s="84"/>
      <c r="C723" s="85">
        <v>0</v>
      </c>
      <c r="D723" s="96">
        <v>0</v>
      </c>
      <c r="E723" s="85">
        <v>0</v>
      </c>
      <c r="F723" s="80"/>
      <c r="G723" s="81"/>
      <c r="H723" s="82"/>
      <c r="I723" s="86"/>
    </row>
    <row r="724" spans="1:9">
      <c r="A724" s="94"/>
      <c r="B724" s="84"/>
      <c r="C724" s="85">
        <v>0</v>
      </c>
      <c r="D724" s="96">
        <v>0</v>
      </c>
      <c r="E724" s="85">
        <v>0</v>
      </c>
      <c r="F724" s="80"/>
      <c r="G724" s="81"/>
      <c r="H724" s="82"/>
      <c r="I724" s="86"/>
    </row>
    <row r="725" spans="1:9">
      <c r="A725" s="94"/>
      <c r="B725" s="84"/>
      <c r="C725" s="85">
        <v>0</v>
      </c>
      <c r="D725" s="96">
        <v>0</v>
      </c>
      <c r="E725" s="85">
        <v>0</v>
      </c>
      <c r="F725" s="80"/>
      <c r="G725" s="81"/>
      <c r="H725" s="82"/>
      <c r="I725" s="86"/>
    </row>
    <row r="726" spans="1:9">
      <c r="A726" s="94"/>
      <c r="B726" s="84"/>
      <c r="C726" s="85">
        <v>0</v>
      </c>
      <c r="D726" s="96">
        <v>0</v>
      </c>
      <c r="E726" s="85">
        <v>0</v>
      </c>
      <c r="F726" s="80"/>
      <c r="G726" s="81"/>
      <c r="H726" s="82"/>
      <c r="I726" s="86"/>
    </row>
    <row r="727" spans="1:9">
      <c r="A727" s="94"/>
      <c r="B727" s="84"/>
      <c r="C727" s="85">
        <v>0</v>
      </c>
      <c r="D727" s="96">
        <v>0</v>
      </c>
      <c r="E727" s="85">
        <v>0</v>
      </c>
      <c r="F727" s="80"/>
      <c r="G727" s="81"/>
      <c r="H727" s="82"/>
      <c r="I727" s="86"/>
    </row>
    <row r="728" spans="1:9">
      <c r="A728" s="94"/>
      <c r="B728" s="84"/>
      <c r="C728" s="85">
        <v>0</v>
      </c>
      <c r="D728" s="96">
        <v>0</v>
      </c>
      <c r="E728" s="85">
        <v>0</v>
      </c>
      <c r="F728" s="80"/>
      <c r="G728" s="81"/>
      <c r="H728" s="82"/>
      <c r="I728" s="86"/>
    </row>
    <row r="729" spans="1:9">
      <c r="A729" s="94"/>
      <c r="B729" s="84"/>
      <c r="C729" s="85">
        <v>0</v>
      </c>
      <c r="D729" s="96">
        <v>0</v>
      </c>
      <c r="E729" s="85">
        <v>0</v>
      </c>
      <c r="F729" s="80"/>
      <c r="G729" s="81"/>
      <c r="H729" s="82"/>
      <c r="I729" s="86"/>
    </row>
    <row r="730" spans="1:9">
      <c r="A730" s="94"/>
      <c r="B730" s="84"/>
      <c r="C730" s="85">
        <v>0</v>
      </c>
      <c r="D730" s="96"/>
      <c r="E730" s="85">
        <v>0</v>
      </c>
      <c r="F730" s="80"/>
      <c r="G730" s="81"/>
      <c r="H730" s="82"/>
      <c r="I730" s="86"/>
    </row>
    <row r="731" spans="1:9">
      <c r="A731" s="94"/>
      <c r="B731" s="84"/>
      <c r="C731" s="85">
        <v>0</v>
      </c>
      <c r="D731" s="96"/>
      <c r="E731" s="85">
        <v>0</v>
      </c>
      <c r="F731" s="80"/>
      <c r="G731" s="81"/>
      <c r="H731" s="82"/>
      <c r="I731" s="86"/>
    </row>
    <row r="732" spans="1:9">
      <c r="A732" s="94"/>
      <c r="B732" s="84"/>
      <c r="C732" s="85">
        <v>0</v>
      </c>
      <c r="D732" s="96"/>
      <c r="E732" s="85">
        <v>0</v>
      </c>
      <c r="F732" s="80"/>
      <c r="G732" s="81"/>
      <c r="H732" s="82"/>
      <c r="I732" s="97"/>
    </row>
    <row r="733" spans="1:9">
      <c r="A733" s="94"/>
      <c r="B733" s="84"/>
      <c r="C733" s="85">
        <v>0</v>
      </c>
      <c r="D733" s="96"/>
      <c r="E733" s="85">
        <v>0</v>
      </c>
      <c r="F733" s="80"/>
      <c r="G733" s="81"/>
      <c r="H733" s="82"/>
      <c r="I733" s="97"/>
    </row>
    <row r="734" spans="1:9">
      <c r="A734" s="94"/>
      <c r="B734" s="84"/>
      <c r="C734" s="85">
        <v>0</v>
      </c>
      <c r="D734" s="96"/>
      <c r="E734" s="85">
        <v>0</v>
      </c>
      <c r="F734" s="80"/>
      <c r="G734" s="81"/>
      <c r="H734" s="82"/>
      <c r="I734" s="97"/>
    </row>
    <row r="735" spans="1:9">
      <c r="A735" s="94"/>
      <c r="B735" s="84"/>
      <c r="C735" s="85">
        <v>0</v>
      </c>
      <c r="D735" s="96"/>
      <c r="E735" s="85">
        <v>0</v>
      </c>
      <c r="F735" s="80"/>
      <c r="G735" s="81"/>
      <c r="H735" s="82"/>
      <c r="I735" s="97"/>
    </row>
    <row r="736" spans="1:9">
      <c r="A736" s="94"/>
      <c r="B736" s="84"/>
      <c r="C736" s="95"/>
      <c r="D736" s="96"/>
      <c r="E736" s="85"/>
      <c r="F736" s="80"/>
      <c r="G736" s="81"/>
      <c r="H736" s="82"/>
      <c r="I736" s="97"/>
    </row>
    <row r="737" spans="1:9">
      <c r="A737" s="94"/>
      <c r="B737" s="84"/>
      <c r="C737" s="95"/>
      <c r="D737" s="96"/>
      <c r="E737" s="85"/>
      <c r="F737" s="80"/>
      <c r="G737" s="81"/>
      <c r="H737" s="82"/>
      <c r="I737" s="97"/>
    </row>
    <row r="738" spans="1:9">
      <c r="A738" s="94"/>
      <c r="B738" s="84"/>
      <c r="C738" s="95"/>
      <c r="D738" s="96"/>
      <c r="E738" s="85"/>
      <c r="F738" s="80"/>
      <c r="G738" s="81"/>
      <c r="H738" s="82"/>
      <c r="I738" s="97"/>
    </row>
    <row r="739" spans="1:9">
      <c r="A739" s="94"/>
      <c r="B739" s="84"/>
      <c r="C739" s="95"/>
      <c r="D739" s="96"/>
      <c r="E739" s="85"/>
      <c r="F739" s="80"/>
      <c r="G739" s="81"/>
      <c r="H739" s="82"/>
      <c r="I739" s="97"/>
    </row>
    <row r="740" spans="1:9">
      <c r="A740" s="94"/>
      <c r="B740" s="84"/>
      <c r="C740" s="95"/>
      <c r="D740" s="96"/>
      <c r="E740" s="85"/>
      <c r="F740" s="80"/>
      <c r="G740" s="81"/>
      <c r="H740" s="82"/>
      <c r="I740" s="97"/>
    </row>
    <row r="741" spans="1:9">
      <c r="A741" s="94"/>
      <c r="B741" s="84"/>
      <c r="C741" s="95"/>
      <c r="D741" s="96"/>
      <c r="E741" s="85"/>
      <c r="F741" s="80"/>
      <c r="G741" s="81"/>
      <c r="H741" s="82"/>
      <c r="I741" s="97"/>
    </row>
    <row r="742" spans="1:9">
      <c r="A742" s="94"/>
      <c r="B742" s="84"/>
      <c r="C742" s="95"/>
      <c r="D742" s="96"/>
      <c r="E742" s="85"/>
      <c r="F742" s="80"/>
      <c r="G742" s="81"/>
      <c r="H742" s="82"/>
      <c r="I742" s="97"/>
    </row>
    <row r="743" spans="1:9">
      <c r="A743" s="94"/>
      <c r="B743" s="84"/>
      <c r="C743" s="95"/>
      <c r="D743" s="96"/>
      <c r="E743" s="85"/>
      <c r="F743" s="80"/>
      <c r="G743" s="81"/>
      <c r="H743" s="82"/>
      <c r="I743" s="97"/>
    </row>
    <row r="744" spans="1:9">
      <c r="A744" s="94"/>
      <c r="B744" s="84"/>
      <c r="C744" s="95"/>
      <c r="D744" s="96"/>
      <c r="E744" s="85"/>
      <c r="F744" s="80"/>
      <c r="G744" s="81"/>
      <c r="H744" s="82"/>
      <c r="I744" s="97"/>
    </row>
    <row r="745" spans="1:9">
      <c r="A745" s="94"/>
      <c r="B745" s="84"/>
      <c r="C745" s="95"/>
      <c r="D745" s="96"/>
      <c r="E745" s="85"/>
      <c r="F745" s="80"/>
      <c r="G745" s="81"/>
      <c r="H745" s="82"/>
      <c r="I745" s="97"/>
    </row>
    <row r="746" spans="1:9">
      <c r="A746" s="94"/>
      <c r="B746" s="84"/>
      <c r="C746" s="95"/>
      <c r="D746" s="96"/>
      <c r="E746" s="85"/>
      <c r="F746" s="80"/>
      <c r="G746" s="81"/>
      <c r="H746" s="82"/>
      <c r="I746" s="97"/>
    </row>
    <row r="747" spans="1:9">
      <c r="A747" s="94"/>
      <c r="B747" s="84"/>
      <c r="C747" s="95"/>
      <c r="D747" s="96"/>
      <c r="E747" s="85"/>
      <c r="F747" s="80"/>
      <c r="G747" s="81"/>
      <c r="H747" s="82"/>
      <c r="I747" s="97"/>
    </row>
    <row r="748" spans="1:9">
      <c r="A748" s="94"/>
      <c r="B748" s="84"/>
      <c r="C748" s="95"/>
      <c r="D748" s="96"/>
      <c r="E748" s="85">
        <v>0</v>
      </c>
      <c r="F748" s="80"/>
      <c r="G748" s="81"/>
      <c r="H748" s="82"/>
      <c r="I748" s="97"/>
    </row>
    <row r="749" spans="1:9">
      <c r="A749" s="94"/>
      <c r="B749" s="84"/>
      <c r="C749" s="95"/>
      <c r="D749" s="96"/>
      <c r="E749" s="85"/>
      <c r="F749" s="80"/>
      <c r="G749" s="81"/>
      <c r="H749" s="82"/>
      <c r="I749" s="97"/>
    </row>
    <row r="750" spans="1:9">
      <c r="A750" s="94"/>
      <c r="B750" s="84"/>
      <c r="C750" s="95"/>
      <c r="D750" s="96"/>
      <c r="E750" s="85"/>
      <c r="F750" s="80"/>
      <c r="G750" s="81"/>
      <c r="H750" s="82"/>
      <c r="I750" s="97"/>
    </row>
    <row r="751" spans="1:9">
      <c r="A751" s="94"/>
      <c r="B751" s="84"/>
      <c r="C751" s="95"/>
      <c r="D751" s="96"/>
      <c r="E751" s="85"/>
      <c r="F751" s="80"/>
      <c r="G751" s="81"/>
      <c r="H751" s="82"/>
      <c r="I751" s="97"/>
    </row>
    <row r="752" spans="1:9">
      <c r="A752" s="94"/>
      <c r="B752" s="84"/>
      <c r="C752" s="95"/>
      <c r="D752" s="96"/>
      <c r="E752" s="85"/>
      <c r="F752" s="80"/>
      <c r="G752" s="81"/>
      <c r="H752" s="82"/>
      <c r="I752" s="97"/>
    </row>
    <row r="753" spans="1:9">
      <c r="A753" s="94"/>
      <c r="B753" s="84"/>
      <c r="C753" s="95"/>
      <c r="D753" s="96"/>
      <c r="E753" s="85"/>
      <c r="F753" s="80"/>
      <c r="G753" s="81"/>
      <c r="H753" s="82"/>
      <c r="I753" s="97"/>
    </row>
    <row r="754" spans="1:9">
      <c r="A754" s="94"/>
      <c r="B754" s="84"/>
      <c r="C754" s="95"/>
      <c r="D754" s="96"/>
      <c r="E754" s="85"/>
      <c r="F754" s="80"/>
      <c r="G754" s="81"/>
      <c r="H754" s="82"/>
      <c r="I754" s="97"/>
    </row>
    <row r="755" spans="1:9">
      <c r="A755" s="94"/>
      <c r="B755" s="84"/>
      <c r="C755" s="95"/>
      <c r="D755" s="96"/>
      <c r="E755" s="85"/>
      <c r="F755" s="80"/>
      <c r="G755" s="81"/>
      <c r="H755" s="82"/>
      <c r="I755" s="97"/>
    </row>
    <row r="756" spans="1:9">
      <c r="A756" s="94"/>
      <c r="B756" s="84"/>
      <c r="C756" s="95"/>
      <c r="D756" s="96"/>
      <c r="E756" s="85"/>
      <c r="F756" s="80"/>
      <c r="G756" s="81"/>
      <c r="H756" s="82"/>
      <c r="I756" s="97"/>
    </row>
    <row r="757" spans="1:9">
      <c r="A757" s="94"/>
      <c r="B757" s="84"/>
      <c r="C757" s="95"/>
      <c r="D757" s="96"/>
      <c r="E757" s="85"/>
      <c r="F757" s="80"/>
      <c r="G757" s="81"/>
      <c r="H757" s="82"/>
      <c r="I757" s="97"/>
    </row>
    <row r="758" spans="1:9">
      <c r="A758" s="94"/>
      <c r="B758" s="84"/>
      <c r="C758" s="95"/>
      <c r="D758" s="96"/>
      <c r="E758" s="85"/>
      <c r="F758" s="80"/>
      <c r="G758" s="81"/>
      <c r="H758" s="82"/>
      <c r="I758" s="97"/>
    </row>
  </sheetData>
  <autoFilter ref="A4:J745"/>
  <mergeCells count="3">
    <mergeCell ref="A1:H1"/>
    <mergeCell ref="A2:H2"/>
    <mergeCell ref="A3:H3"/>
  </mergeCells>
  <phoneticPr fontId="40" type="noConversion"/>
  <pageMargins left="0.25" right="0.25" top="0.75" bottom="0.75" header="0.3" footer="0.3"/>
  <pageSetup scale="6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>
      <c r="G1" s="237" t="s">
        <v>21</v>
      </c>
      <c r="H1" s="238"/>
      <c r="I1" s="238"/>
      <c r="J1" s="239" t="s">
        <v>20</v>
      </c>
      <c r="K1" s="239"/>
      <c r="L1" s="240"/>
    </row>
    <row r="2" spans="1:14" s="15" customFormat="1" ht="30" customHeight="1" thickBot="1">
      <c r="A2" s="65" t="s">
        <v>19</v>
      </c>
      <c r="B2" s="66" t="s">
        <v>18</v>
      </c>
      <c r="C2" s="66" t="s">
        <v>17</v>
      </c>
      <c r="D2" s="66" t="s">
        <v>16</v>
      </c>
      <c r="E2" s="66" t="s">
        <v>0</v>
      </c>
      <c r="F2" s="66" t="s">
        <v>25</v>
      </c>
      <c r="G2" s="67" t="s">
        <v>15</v>
      </c>
      <c r="H2" s="67" t="s">
        <v>14</v>
      </c>
      <c r="I2" s="67" t="s">
        <v>13</v>
      </c>
      <c r="J2" s="68" t="s">
        <v>15</v>
      </c>
      <c r="K2" s="68" t="s">
        <v>14</v>
      </c>
      <c r="L2" s="68" t="s">
        <v>13</v>
      </c>
      <c r="M2" s="66" t="s">
        <v>24</v>
      </c>
      <c r="N2" s="69" t="s">
        <v>11</v>
      </c>
    </row>
    <row r="3" spans="1:14" s="8" customFormat="1">
      <c r="A3" s="60"/>
      <c r="B3" s="61"/>
      <c r="C3" s="61"/>
      <c r="D3" s="61"/>
      <c r="E3" s="70"/>
      <c r="F3" s="118"/>
      <c r="G3" s="62"/>
      <c r="H3" s="62"/>
      <c r="I3" s="62"/>
      <c r="J3" s="63"/>
      <c r="K3" s="63"/>
      <c r="L3" s="63"/>
      <c r="M3" s="72">
        <v>0</v>
      </c>
      <c r="N3" s="64"/>
    </row>
    <row r="4" spans="1:14" ht="15.75" customHeight="1">
      <c r="A4" s="11">
        <f>BAJIO16643561!A385</f>
        <v>0</v>
      </c>
      <c r="B4" s="12"/>
      <c r="C4" s="12" t="s">
        <v>12</v>
      </c>
      <c r="D4" s="12"/>
      <c r="E4" s="71">
        <f>BAJIO16643561!H5</f>
        <v>0</v>
      </c>
      <c r="F4" s="119">
        <f>BAJIO16643561!G5</f>
        <v>0</v>
      </c>
      <c r="G4" s="13">
        <f>I4/1.16</f>
        <v>0</v>
      </c>
      <c r="H4" s="13">
        <f t="shared" ref="H4:H17" si="0">G4*0.16</f>
        <v>0</v>
      </c>
      <c r="I4" s="76">
        <f>BAJIO16643561!D385</f>
        <v>0</v>
      </c>
      <c r="J4" s="13">
        <f>L4/1.16</f>
        <v>0</v>
      </c>
      <c r="K4" s="13">
        <f t="shared" ref="K4:K67" si="1">J4*0.16</f>
        <v>0</v>
      </c>
      <c r="L4" s="13"/>
      <c r="M4" s="76">
        <f>BAJIO16643561!E5</f>
        <v>7032.33</v>
      </c>
      <c r="N4" s="14"/>
    </row>
    <row r="5" spans="1:14">
      <c r="A5" s="11" t="e">
        <f>BAJIO16643561!#REF!</f>
        <v>#REF!</v>
      </c>
      <c r="B5" s="12"/>
      <c r="C5" s="12" t="e">
        <f>BAJIO16643561!#REF!</f>
        <v>#REF!</v>
      </c>
      <c r="D5" s="12"/>
      <c r="E5" s="71" t="e">
        <f>BAJIO16643561!#REF!</f>
        <v>#REF!</v>
      </c>
      <c r="F5" s="119" t="e">
        <f>BAJIO16643561!#REF!</f>
        <v>#REF!</v>
      </c>
      <c r="G5" s="13" t="e">
        <f>I5/1.16</f>
        <v>#REF!</v>
      </c>
      <c r="H5" s="13" t="e">
        <f t="shared" si="0"/>
        <v>#REF!</v>
      </c>
      <c r="I5" s="76" t="e">
        <f>BAJIO16643561!#REF!</f>
        <v>#REF!</v>
      </c>
      <c r="J5" s="13" t="e">
        <f>L5/1.16</f>
        <v>#REF!</v>
      </c>
      <c r="K5" s="13" t="e">
        <f t="shared" si="1"/>
        <v>#REF!</v>
      </c>
      <c r="L5" s="13" t="e">
        <f>BAJIO16643561!#REF!</f>
        <v>#REF!</v>
      </c>
      <c r="M5" s="76" t="e">
        <f t="shared" ref="M5:M68" si="2">M4+I5-L5</f>
        <v>#REF!</v>
      </c>
      <c r="N5" s="14"/>
    </row>
    <row r="6" spans="1:14">
      <c r="A6" s="11" t="e">
        <f>BAJIO16643561!#REF!</f>
        <v>#REF!</v>
      </c>
      <c r="B6" s="12"/>
      <c r="C6" s="12" t="e">
        <f>BAJIO16643561!#REF!</f>
        <v>#REF!</v>
      </c>
      <c r="D6" s="12"/>
      <c r="E6" s="71" t="e">
        <f>BAJIO16643561!#REF!</f>
        <v>#REF!</v>
      </c>
      <c r="F6" s="119" t="e">
        <f>BAJIO16643561!#REF!</f>
        <v>#REF!</v>
      </c>
      <c r="G6" s="13" t="e">
        <f t="shared" ref="G6:G53" si="3">I6/1.16</f>
        <v>#REF!</v>
      </c>
      <c r="H6" s="13" t="e">
        <f t="shared" si="0"/>
        <v>#REF!</v>
      </c>
      <c r="I6" s="76" t="e">
        <f>BAJIO16643561!#REF!</f>
        <v>#REF!</v>
      </c>
      <c r="J6" s="13" t="e">
        <f t="shared" ref="J6:J53" si="4">L6/1.16</f>
        <v>#REF!</v>
      </c>
      <c r="K6" s="13" t="e">
        <f t="shared" si="1"/>
        <v>#REF!</v>
      </c>
      <c r="L6" s="13" t="e">
        <f>BAJIO16643561!#REF!</f>
        <v>#REF!</v>
      </c>
      <c r="M6" s="76" t="e">
        <f t="shared" si="2"/>
        <v>#REF!</v>
      </c>
      <c r="N6" s="14"/>
    </row>
    <row r="7" spans="1:14">
      <c r="A7" s="11" t="e">
        <f>BAJIO16643561!#REF!</f>
        <v>#REF!</v>
      </c>
      <c r="B7" s="12"/>
      <c r="C7" s="12" t="e">
        <f>BAJIO16643561!#REF!</f>
        <v>#REF!</v>
      </c>
      <c r="D7" s="12"/>
      <c r="E7" s="71" t="e">
        <f>BAJIO16643561!#REF!</f>
        <v>#REF!</v>
      </c>
      <c r="F7" s="119" t="e">
        <f>BAJIO16643561!#REF!</f>
        <v>#REF!</v>
      </c>
      <c r="G7" s="13" t="e">
        <f t="shared" si="3"/>
        <v>#REF!</v>
      </c>
      <c r="H7" s="13" t="e">
        <f t="shared" si="0"/>
        <v>#REF!</v>
      </c>
      <c r="I7" s="76" t="e">
        <f>BAJIO16643561!#REF!</f>
        <v>#REF!</v>
      </c>
      <c r="J7" s="13" t="e">
        <f t="shared" si="4"/>
        <v>#REF!</v>
      </c>
      <c r="K7" s="13" t="e">
        <f t="shared" si="1"/>
        <v>#REF!</v>
      </c>
      <c r="L7" s="13" t="e">
        <f>BAJIO16643561!#REF!</f>
        <v>#REF!</v>
      </c>
      <c r="M7" s="76" t="e">
        <f t="shared" si="2"/>
        <v>#REF!</v>
      </c>
      <c r="N7" s="14"/>
    </row>
    <row r="8" spans="1:14">
      <c r="A8" s="11" t="e">
        <f>BAJIO16643561!#REF!</f>
        <v>#REF!</v>
      </c>
      <c r="B8" s="12"/>
      <c r="C8" s="12" t="e">
        <f>BAJIO16643561!#REF!</f>
        <v>#REF!</v>
      </c>
      <c r="D8" s="12"/>
      <c r="E8" s="71" t="e">
        <f>BAJIO16643561!#REF!</f>
        <v>#REF!</v>
      </c>
      <c r="F8" s="119" t="e">
        <f>BAJIO16643561!#REF!</f>
        <v>#REF!</v>
      </c>
      <c r="G8" s="13" t="e">
        <f t="shared" si="3"/>
        <v>#REF!</v>
      </c>
      <c r="H8" s="13" t="e">
        <f t="shared" si="0"/>
        <v>#REF!</v>
      </c>
      <c r="I8" s="76" t="e">
        <f>BAJIO16643561!#REF!</f>
        <v>#REF!</v>
      </c>
      <c r="J8" s="13" t="e">
        <f t="shared" si="4"/>
        <v>#REF!</v>
      </c>
      <c r="K8" s="13" t="e">
        <f t="shared" si="1"/>
        <v>#REF!</v>
      </c>
      <c r="L8" s="13" t="e">
        <f>BAJIO16643561!#REF!</f>
        <v>#REF!</v>
      </c>
      <c r="M8" s="76" t="e">
        <f t="shared" si="2"/>
        <v>#REF!</v>
      </c>
      <c r="N8" s="14"/>
    </row>
    <row r="9" spans="1:14">
      <c r="A9" s="11" t="e">
        <f>BAJIO16643561!#REF!</f>
        <v>#REF!</v>
      </c>
      <c r="B9" s="12"/>
      <c r="C9" s="12" t="e">
        <f>BAJIO16643561!#REF!</f>
        <v>#REF!</v>
      </c>
      <c r="D9" s="12"/>
      <c r="E9" s="71" t="e">
        <f>BAJIO16643561!#REF!</f>
        <v>#REF!</v>
      </c>
      <c r="F9" s="119" t="e">
        <f>BAJIO16643561!#REF!</f>
        <v>#REF!</v>
      </c>
      <c r="G9" s="13" t="e">
        <f t="shared" si="3"/>
        <v>#REF!</v>
      </c>
      <c r="H9" s="13" t="e">
        <f t="shared" si="0"/>
        <v>#REF!</v>
      </c>
      <c r="I9" s="76" t="e">
        <f>BAJIO16643561!#REF!</f>
        <v>#REF!</v>
      </c>
      <c r="J9" s="13" t="e">
        <f t="shared" si="4"/>
        <v>#REF!</v>
      </c>
      <c r="K9" s="13" t="e">
        <f t="shared" si="1"/>
        <v>#REF!</v>
      </c>
      <c r="L9" s="13" t="e">
        <f>BAJIO16643561!#REF!</f>
        <v>#REF!</v>
      </c>
      <c r="M9" s="76" t="e">
        <f t="shared" si="2"/>
        <v>#REF!</v>
      </c>
      <c r="N9" s="14"/>
    </row>
    <row r="10" spans="1:14">
      <c r="A10" s="11" t="e">
        <f>BAJIO16643561!#REF!</f>
        <v>#REF!</v>
      </c>
      <c r="B10" s="12"/>
      <c r="C10" s="12" t="e">
        <f>BAJIO16643561!#REF!</f>
        <v>#REF!</v>
      </c>
      <c r="D10" s="12"/>
      <c r="E10" s="71" t="e">
        <f>BAJIO16643561!#REF!</f>
        <v>#REF!</v>
      </c>
      <c r="F10" s="119" t="e">
        <f>BAJIO16643561!#REF!</f>
        <v>#REF!</v>
      </c>
      <c r="G10" s="13" t="e">
        <f t="shared" si="3"/>
        <v>#REF!</v>
      </c>
      <c r="H10" s="13" t="e">
        <f t="shared" si="0"/>
        <v>#REF!</v>
      </c>
      <c r="I10" s="76" t="e">
        <f>BAJIO16643561!#REF!</f>
        <v>#REF!</v>
      </c>
      <c r="J10" s="13" t="e">
        <f t="shared" si="4"/>
        <v>#REF!</v>
      </c>
      <c r="K10" s="13" t="e">
        <f t="shared" si="1"/>
        <v>#REF!</v>
      </c>
      <c r="L10" s="13" t="e">
        <f>BAJIO16643561!#REF!</f>
        <v>#REF!</v>
      </c>
      <c r="M10" s="76" t="e">
        <f t="shared" si="2"/>
        <v>#REF!</v>
      </c>
      <c r="N10" s="14"/>
    </row>
    <row r="11" spans="1:14">
      <c r="A11" s="11" t="e">
        <f>BAJIO16643561!#REF!</f>
        <v>#REF!</v>
      </c>
      <c r="B11" s="12"/>
      <c r="C11" s="12" t="e">
        <f>BAJIO16643561!#REF!</f>
        <v>#REF!</v>
      </c>
      <c r="D11" s="12"/>
      <c r="E11" s="71" t="e">
        <f>BAJIO16643561!#REF!</f>
        <v>#REF!</v>
      </c>
      <c r="F11" s="119" t="e">
        <f>BAJIO16643561!#REF!</f>
        <v>#REF!</v>
      </c>
      <c r="G11" s="13" t="e">
        <f t="shared" si="3"/>
        <v>#REF!</v>
      </c>
      <c r="H11" s="13" t="e">
        <f t="shared" si="0"/>
        <v>#REF!</v>
      </c>
      <c r="I11" s="76" t="e">
        <f>BAJIO16643561!#REF!</f>
        <v>#REF!</v>
      </c>
      <c r="J11" s="13" t="e">
        <f t="shared" si="4"/>
        <v>#REF!</v>
      </c>
      <c r="K11" s="13" t="e">
        <f t="shared" si="1"/>
        <v>#REF!</v>
      </c>
      <c r="L11" s="13" t="e">
        <f>BAJIO16643561!#REF!</f>
        <v>#REF!</v>
      </c>
      <c r="M11" s="76" t="e">
        <f t="shared" si="2"/>
        <v>#REF!</v>
      </c>
      <c r="N11" s="14"/>
    </row>
    <row r="12" spans="1:14">
      <c r="A12" s="11" t="e">
        <f>BAJIO16643561!#REF!</f>
        <v>#REF!</v>
      </c>
      <c r="B12" s="12"/>
      <c r="C12" s="12" t="e">
        <f>BAJIO16643561!#REF!</f>
        <v>#REF!</v>
      </c>
      <c r="D12" s="12"/>
      <c r="E12" s="71" t="e">
        <f>BAJIO16643561!#REF!</f>
        <v>#REF!</v>
      </c>
      <c r="F12" s="119" t="e">
        <f>BAJIO16643561!#REF!</f>
        <v>#REF!</v>
      </c>
      <c r="G12" s="13" t="e">
        <f t="shared" si="3"/>
        <v>#REF!</v>
      </c>
      <c r="H12" s="13" t="e">
        <f t="shared" si="0"/>
        <v>#REF!</v>
      </c>
      <c r="I12" s="76" t="e">
        <f>BAJIO16643561!#REF!</f>
        <v>#REF!</v>
      </c>
      <c r="J12" s="13" t="e">
        <f t="shared" si="4"/>
        <v>#REF!</v>
      </c>
      <c r="K12" s="13" t="e">
        <f t="shared" si="1"/>
        <v>#REF!</v>
      </c>
      <c r="L12" s="13" t="e">
        <f>BAJIO16643561!#REF!</f>
        <v>#REF!</v>
      </c>
      <c r="M12" s="76" t="e">
        <f t="shared" si="2"/>
        <v>#REF!</v>
      </c>
      <c r="N12" s="14"/>
    </row>
    <row r="13" spans="1:14">
      <c r="A13" s="11" t="e">
        <f>BAJIO16643561!#REF!</f>
        <v>#REF!</v>
      </c>
      <c r="B13" s="12"/>
      <c r="C13" s="12" t="e">
        <f>BAJIO16643561!#REF!</f>
        <v>#REF!</v>
      </c>
      <c r="D13" s="12"/>
      <c r="E13" s="71" t="e">
        <f>BAJIO16643561!#REF!</f>
        <v>#REF!</v>
      </c>
      <c r="F13" s="119" t="e">
        <f>BAJIO16643561!#REF!</f>
        <v>#REF!</v>
      </c>
      <c r="G13" s="13" t="e">
        <f t="shared" si="3"/>
        <v>#REF!</v>
      </c>
      <c r="H13" s="13" t="e">
        <f t="shared" si="0"/>
        <v>#REF!</v>
      </c>
      <c r="I13" s="76" t="e">
        <f>BAJIO16643561!#REF!</f>
        <v>#REF!</v>
      </c>
      <c r="J13" s="13" t="e">
        <f t="shared" si="4"/>
        <v>#REF!</v>
      </c>
      <c r="K13" s="13" t="e">
        <f t="shared" si="1"/>
        <v>#REF!</v>
      </c>
      <c r="L13" s="13" t="e">
        <f>BAJIO16643561!#REF!</f>
        <v>#REF!</v>
      </c>
      <c r="M13" s="76" t="e">
        <f t="shared" si="2"/>
        <v>#REF!</v>
      </c>
      <c r="N13" s="14"/>
    </row>
    <row r="14" spans="1:14">
      <c r="A14" s="11" t="e">
        <f>BAJIO16643561!#REF!</f>
        <v>#REF!</v>
      </c>
      <c r="B14" s="12"/>
      <c r="C14" s="12" t="e">
        <f>BAJIO16643561!#REF!</f>
        <v>#REF!</v>
      </c>
      <c r="D14" s="12"/>
      <c r="E14" s="71" t="e">
        <f>BAJIO16643561!#REF!</f>
        <v>#REF!</v>
      </c>
      <c r="F14" s="119" t="e">
        <f>BAJIO16643561!#REF!</f>
        <v>#REF!</v>
      </c>
      <c r="G14" s="13" t="e">
        <f t="shared" si="3"/>
        <v>#REF!</v>
      </c>
      <c r="H14" s="13" t="e">
        <f t="shared" si="0"/>
        <v>#REF!</v>
      </c>
      <c r="I14" s="76" t="e">
        <f>BAJIO16643561!#REF!</f>
        <v>#REF!</v>
      </c>
      <c r="J14" s="13" t="e">
        <f t="shared" si="4"/>
        <v>#REF!</v>
      </c>
      <c r="K14" s="13" t="e">
        <f t="shared" si="1"/>
        <v>#REF!</v>
      </c>
      <c r="L14" s="13" t="e">
        <f>BAJIO16643561!#REF!</f>
        <v>#REF!</v>
      </c>
      <c r="M14" s="76" t="e">
        <f t="shared" si="2"/>
        <v>#REF!</v>
      </c>
      <c r="N14" s="14"/>
    </row>
    <row r="15" spans="1:14">
      <c r="A15" s="11" t="e">
        <f>BAJIO16643561!#REF!</f>
        <v>#REF!</v>
      </c>
      <c r="B15" s="12"/>
      <c r="C15" s="12" t="e">
        <f>BAJIO16643561!#REF!</f>
        <v>#REF!</v>
      </c>
      <c r="D15" s="12"/>
      <c r="E15" s="71" t="e">
        <f>BAJIO16643561!#REF!</f>
        <v>#REF!</v>
      </c>
      <c r="F15" s="119" t="e">
        <f>BAJIO16643561!#REF!</f>
        <v>#REF!</v>
      </c>
      <c r="G15" s="13" t="e">
        <f t="shared" si="3"/>
        <v>#REF!</v>
      </c>
      <c r="H15" s="13" t="e">
        <f t="shared" si="0"/>
        <v>#REF!</v>
      </c>
      <c r="I15" s="76" t="e">
        <f>BAJIO16643561!#REF!</f>
        <v>#REF!</v>
      </c>
      <c r="J15" s="13" t="e">
        <f t="shared" si="4"/>
        <v>#REF!</v>
      </c>
      <c r="K15" s="13" t="e">
        <f t="shared" si="1"/>
        <v>#REF!</v>
      </c>
      <c r="L15" s="13" t="e">
        <f>BAJIO16643561!#REF!</f>
        <v>#REF!</v>
      </c>
      <c r="M15" s="76" t="e">
        <f t="shared" si="2"/>
        <v>#REF!</v>
      </c>
      <c r="N15" s="14"/>
    </row>
    <row r="16" spans="1:14">
      <c r="A16" s="11" t="e">
        <f>BAJIO16643561!#REF!</f>
        <v>#REF!</v>
      </c>
      <c r="B16" s="12"/>
      <c r="C16" s="12" t="e">
        <f>BAJIO16643561!#REF!</f>
        <v>#REF!</v>
      </c>
      <c r="D16" s="12"/>
      <c r="E16" s="71" t="e">
        <f>BAJIO16643561!#REF!</f>
        <v>#REF!</v>
      </c>
      <c r="F16" s="119" t="e">
        <f>BAJIO16643561!#REF!</f>
        <v>#REF!</v>
      </c>
      <c r="G16" s="13" t="e">
        <f t="shared" si="3"/>
        <v>#REF!</v>
      </c>
      <c r="H16" s="13" t="e">
        <f t="shared" si="0"/>
        <v>#REF!</v>
      </c>
      <c r="I16" s="76" t="e">
        <f>BAJIO16643561!#REF!</f>
        <v>#REF!</v>
      </c>
      <c r="J16" s="13" t="e">
        <f t="shared" si="4"/>
        <v>#REF!</v>
      </c>
      <c r="K16" s="13" t="e">
        <f t="shared" si="1"/>
        <v>#REF!</v>
      </c>
      <c r="L16" s="13" t="e">
        <f>BAJIO16643561!#REF!</f>
        <v>#REF!</v>
      </c>
      <c r="M16" s="76" t="e">
        <f t="shared" si="2"/>
        <v>#REF!</v>
      </c>
      <c r="N16" s="14"/>
    </row>
    <row r="17" spans="1:14">
      <c r="A17" s="11" t="e">
        <f>BAJIO16643561!#REF!</f>
        <v>#REF!</v>
      </c>
      <c r="B17" s="12"/>
      <c r="C17" s="12" t="e">
        <f>BAJIO16643561!#REF!</f>
        <v>#REF!</v>
      </c>
      <c r="D17" s="12"/>
      <c r="E17" s="71" t="e">
        <f>BAJIO16643561!#REF!</f>
        <v>#REF!</v>
      </c>
      <c r="F17" s="119" t="e">
        <f>BAJIO16643561!#REF!</f>
        <v>#REF!</v>
      </c>
      <c r="G17" s="13" t="e">
        <f t="shared" si="3"/>
        <v>#REF!</v>
      </c>
      <c r="H17" s="13" t="e">
        <f t="shared" si="0"/>
        <v>#REF!</v>
      </c>
      <c r="I17" s="76" t="e">
        <f>BAJIO16643561!#REF!</f>
        <v>#REF!</v>
      </c>
      <c r="J17" s="13" t="e">
        <f t="shared" si="4"/>
        <v>#REF!</v>
      </c>
      <c r="K17" s="13" t="e">
        <f t="shared" si="1"/>
        <v>#REF!</v>
      </c>
      <c r="L17" s="13" t="e">
        <f>BAJIO16643561!#REF!</f>
        <v>#REF!</v>
      </c>
      <c r="M17" s="76" t="e">
        <f t="shared" si="2"/>
        <v>#REF!</v>
      </c>
      <c r="N17" s="14"/>
    </row>
    <row r="18" spans="1:14">
      <c r="A18" s="11" t="e">
        <f>BAJIO16643561!#REF!</f>
        <v>#REF!</v>
      </c>
      <c r="B18" s="12"/>
      <c r="C18" s="12" t="e">
        <f>BAJIO16643561!#REF!</f>
        <v>#REF!</v>
      </c>
      <c r="D18" s="12"/>
      <c r="E18" s="71" t="e">
        <f>BAJIO16643561!#REF!</f>
        <v>#REF!</v>
      </c>
      <c r="F18" s="119" t="e">
        <f>BAJIO16643561!#REF!</f>
        <v>#REF!</v>
      </c>
      <c r="G18" s="13"/>
      <c r="H18" s="13"/>
      <c r="I18" s="76" t="e">
        <f>BAJIO16643561!#REF!</f>
        <v>#REF!</v>
      </c>
      <c r="J18" s="13" t="e">
        <f t="shared" ref="J18:J23" si="5">L18/1.16</f>
        <v>#REF!</v>
      </c>
      <c r="K18" s="13" t="e">
        <f t="shared" si="1"/>
        <v>#REF!</v>
      </c>
      <c r="L18" s="13" t="e">
        <f>BAJIO16643561!#REF!</f>
        <v>#REF!</v>
      </c>
      <c r="M18" s="76" t="e">
        <f t="shared" si="2"/>
        <v>#REF!</v>
      </c>
      <c r="N18" s="14"/>
    </row>
    <row r="19" spans="1:14">
      <c r="A19" s="11" t="e">
        <f>BAJIO16643561!#REF!</f>
        <v>#REF!</v>
      </c>
      <c r="B19" s="12"/>
      <c r="C19" s="12" t="e">
        <f>BAJIO16643561!#REF!</f>
        <v>#REF!</v>
      </c>
      <c r="D19" s="12"/>
      <c r="E19" s="71" t="e">
        <f>BAJIO16643561!#REF!</f>
        <v>#REF!</v>
      </c>
      <c r="F19" s="119" t="e">
        <f>BAJIO16643561!#REF!</f>
        <v>#REF!</v>
      </c>
      <c r="G19" s="13"/>
      <c r="H19" s="13"/>
      <c r="I19" s="76" t="e">
        <f>BAJIO16643561!#REF!</f>
        <v>#REF!</v>
      </c>
      <c r="J19" s="13" t="e">
        <f t="shared" si="5"/>
        <v>#REF!</v>
      </c>
      <c r="K19" s="13" t="e">
        <f t="shared" si="1"/>
        <v>#REF!</v>
      </c>
      <c r="L19" s="13" t="e">
        <f>BAJIO16643561!#REF!</f>
        <v>#REF!</v>
      </c>
      <c r="M19" s="76" t="e">
        <f t="shared" si="2"/>
        <v>#REF!</v>
      </c>
      <c r="N19" s="14"/>
    </row>
    <row r="20" spans="1:14">
      <c r="A20" s="11" t="e">
        <f>BAJIO16643561!#REF!</f>
        <v>#REF!</v>
      </c>
      <c r="B20" s="12"/>
      <c r="C20" s="12" t="e">
        <f>BAJIO16643561!#REF!</f>
        <v>#REF!</v>
      </c>
      <c r="D20" s="12"/>
      <c r="E20" s="71" t="e">
        <f>BAJIO16643561!#REF!</f>
        <v>#REF!</v>
      </c>
      <c r="F20" s="119" t="e">
        <f>BAJIO16643561!#REF!</f>
        <v>#REF!</v>
      </c>
      <c r="G20" s="13" t="e">
        <f>I20/1.16</f>
        <v>#REF!</v>
      </c>
      <c r="H20" s="13" t="e">
        <f t="shared" ref="H20:H83" si="6">G20*0.16</f>
        <v>#REF!</v>
      </c>
      <c r="I20" s="76" t="e">
        <f>BAJIO16643561!#REF!</f>
        <v>#REF!</v>
      </c>
      <c r="J20" s="13" t="e">
        <f t="shared" si="5"/>
        <v>#REF!</v>
      </c>
      <c r="K20" s="13" t="e">
        <f t="shared" si="1"/>
        <v>#REF!</v>
      </c>
      <c r="L20" s="13" t="e">
        <f>BAJIO16643561!#REF!</f>
        <v>#REF!</v>
      </c>
      <c r="M20" s="76" t="e">
        <f t="shared" si="2"/>
        <v>#REF!</v>
      </c>
      <c r="N20" s="14"/>
    </row>
    <row r="21" spans="1:14">
      <c r="A21" s="11" t="e">
        <f>BAJIO16643561!#REF!</f>
        <v>#REF!</v>
      </c>
      <c r="B21" s="12"/>
      <c r="C21" s="12" t="e">
        <f>BAJIO16643561!#REF!</f>
        <v>#REF!</v>
      </c>
      <c r="D21" s="12"/>
      <c r="E21" s="71" t="e">
        <f>BAJIO16643561!#REF!</f>
        <v>#REF!</v>
      </c>
      <c r="F21" s="119" t="e">
        <f>BAJIO16643561!#REF!</f>
        <v>#REF!</v>
      </c>
      <c r="G21" s="13" t="e">
        <f>I21/1.16</f>
        <v>#REF!</v>
      </c>
      <c r="H21" s="13" t="e">
        <f t="shared" si="6"/>
        <v>#REF!</v>
      </c>
      <c r="I21" s="76" t="e">
        <f>BAJIO16643561!#REF!</f>
        <v>#REF!</v>
      </c>
      <c r="J21" s="13" t="e">
        <f t="shared" si="5"/>
        <v>#REF!</v>
      </c>
      <c r="K21" s="13" t="e">
        <f t="shared" si="1"/>
        <v>#REF!</v>
      </c>
      <c r="L21" s="13" t="e">
        <f>BAJIO16643561!#REF!</f>
        <v>#REF!</v>
      </c>
      <c r="M21" s="76" t="e">
        <f t="shared" si="2"/>
        <v>#REF!</v>
      </c>
      <c r="N21" s="14"/>
    </row>
    <row r="22" spans="1:14">
      <c r="A22" s="11" t="e">
        <f>BAJIO16643561!#REF!</f>
        <v>#REF!</v>
      </c>
      <c r="B22" s="12"/>
      <c r="C22" s="12" t="e">
        <f>BAJIO16643561!#REF!</f>
        <v>#REF!</v>
      </c>
      <c r="D22" s="12"/>
      <c r="E22" s="71" t="e">
        <f>BAJIO16643561!#REF!</f>
        <v>#REF!</v>
      </c>
      <c r="F22" s="119" t="e">
        <f>BAJIO16643561!#REF!</f>
        <v>#REF!</v>
      </c>
      <c r="G22" s="13" t="e">
        <f>I22/1.16</f>
        <v>#REF!</v>
      </c>
      <c r="H22" s="13" t="e">
        <f t="shared" si="6"/>
        <v>#REF!</v>
      </c>
      <c r="I22" s="76" t="e">
        <f>BAJIO16643561!#REF!</f>
        <v>#REF!</v>
      </c>
      <c r="J22" s="13" t="e">
        <f t="shared" si="5"/>
        <v>#REF!</v>
      </c>
      <c r="K22" s="13" t="e">
        <f t="shared" si="1"/>
        <v>#REF!</v>
      </c>
      <c r="L22" s="13" t="e">
        <f>BAJIO16643561!#REF!</f>
        <v>#REF!</v>
      </c>
      <c r="M22" s="76" t="e">
        <f t="shared" si="2"/>
        <v>#REF!</v>
      </c>
      <c r="N22" s="14"/>
    </row>
    <row r="23" spans="1:14">
      <c r="A23" s="11" t="e">
        <f>BAJIO16643561!#REF!</f>
        <v>#REF!</v>
      </c>
      <c r="B23" s="12"/>
      <c r="C23" s="12" t="e">
        <f>BAJIO16643561!#REF!</f>
        <v>#REF!</v>
      </c>
      <c r="D23" s="12"/>
      <c r="E23" s="71" t="e">
        <f>BAJIO16643561!#REF!</f>
        <v>#REF!</v>
      </c>
      <c r="F23" s="119" t="e">
        <f>BAJIO16643561!#REF!</f>
        <v>#REF!</v>
      </c>
      <c r="G23" s="13" t="e">
        <f>I23/1.16</f>
        <v>#REF!</v>
      </c>
      <c r="H23" s="13" t="e">
        <f t="shared" si="6"/>
        <v>#REF!</v>
      </c>
      <c r="I23" s="76" t="e">
        <f>BAJIO16643561!#REF!</f>
        <v>#REF!</v>
      </c>
      <c r="J23" s="13" t="e">
        <f t="shared" si="5"/>
        <v>#REF!</v>
      </c>
      <c r="K23" s="13" t="e">
        <f t="shared" si="1"/>
        <v>#REF!</v>
      </c>
      <c r="L23" s="13" t="e">
        <f>BAJIO16643561!#REF!</f>
        <v>#REF!</v>
      </c>
      <c r="M23" s="76" t="e">
        <f t="shared" si="2"/>
        <v>#REF!</v>
      </c>
      <c r="N23" s="14"/>
    </row>
    <row r="24" spans="1:14">
      <c r="A24" s="11" t="e">
        <f>BAJIO16643561!#REF!</f>
        <v>#REF!</v>
      </c>
      <c r="B24" s="12"/>
      <c r="C24" s="12" t="e">
        <f>BAJIO16643561!#REF!</f>
        <v>#REF!</v>
      </c>
      <c r="D24" s="12"/>
      <c r="E24" s="71" t="e">
        <f>BAJIO16643561!#REF!</f>
        <v>#REF!</v>
      </c>
      <c r="F24" s="119" t="e">
        <f>BAJIO16643561!#REF!</f>
        <v>#REF!</v>
      </c>
      <c r="G24" s="13" t="e">
        <f t="shared" si="3"/>
        <v>#REF!</v>
      </c>
      <c r="H24" s="13" t="e">
        <f t="shared" si="6"/>
        <v>#REF!</v>
      </c>
      <c r="I24" s="76" t="e">
        <f>BAJIO16643561!#REF!</f>
        <v>#REF!</v>
      </c>
      <c r="J24" s="13" t="e">
        <f t="shared" si="4"/>
        <v>#REF!</v>
      </c>
      <c r="K24" s="13" t="e">
        <f t="shared" si="1"/>
        <v>#REF!</v>
      </c>
      <c r="L24" s="13" t="e">
        <f>BAJIO16643561!#REF!</f>
        <v>#REF!</v>
      </c>
      <c r="M24" s="76" t="e">
        <f t="shared" si="2"/>
        <v>#REF!</v>
      </c>
      <c r="N24" s="14"/>
    </row>
    <row r="25" spans="1:14">
      <c r="A25" s="11" t="e">
        <f>BAJIO16643561!#REF!</f>
        <v>#REF!</v>
      </c>
      <c r="B25" s="12"/>
      <c r="C25" s="12" t="e">
        <f>BAJIO16643561!#REF!</f>
        <v>#REF!</v>
      </c>
      <c r="D25" s="12"/>
      <c r="E25" s="71" t="e">
        <f>BAJIO16643561!#REF!</f>
        <v>#REF!</v>
      </c>
      <c r="F25" s="119" t="e">
        <f>BAJIO16643561!#REF!</f>
        <v>#REF!</v>
      </c>
      <c r="G25" s="13" t="e">
        <f t="shared" si="3"/>
        <v>#REF!</v>
      </c>
      <c r="H25" s="13" t="e">
        <f t="shared" si="6"/>
        <v>#REF!</v>
      </c>
      <c r="I25" s="76" t="e">
        <f>BAJIO16643561!#REF!</f>
        <v>#REF!</v>
      </c>
      <c r="J25" s="13" t="e">
        <f t="shared" si="4"/>
        <v>#REF!</v>
      </c>
      <c r="K25" s="13" t="e">
        <f t="shared" si="1"/>
        <v>#REF!</v>
      </c>
      <c r="L25" s="13" t="e">
        <f>BAJIO16643561!#REF!</f>
        <v>#REF!</v>
      </c>
      <c r="M25" s="76" t="e">
        <f t="shared" si="2"/>
        <v>#REF!</v>
      </c>
      <c r="N25" s="14"/>
    </row>
    <row r="26" spans="1:14">
      <c r="A26" s="11" t="e">
        <f>BAJIO16643561!#REF!</f>
        <v>#REF!</v>
      </c>
      <c r="B26" s="12"/>
      <c r="C26" s="12" t="e">
        <f>BAJIO16643561!#REF!</f>
        <v>#REF!</v>
      </c>
      <c r="D26" s="12"/>
      <c r="E26" s="71" t="e">
        <f>BAJIO16643561!#REF!</f>
        <v>#REF!</v>
      </c>
      <c r="F26" s="119" t="e">
        <f>BAJIO16643561!#REF!</f>
        <v>#REF!</v>
      </c>
      <c r="G26" s="13" t="e">
        <f t="shared" si="3"/>
        <v>#REF!</v>
      </c>
      <c r="H26" s="13" t="e">
        <f t="shared" si="6"/>
        <v>#REF!</v>
      </c>
      <c r="I26" s="76" t="e">
        <f>BAJIO16643561!#REF!</f>
        <v>#REF!</v>
      </c>
      <c r="J26" s="13" t="e">
        <f t="shared" si="4"/>
        <v>#REF!</v>
      </c>
      <c r="K26" s="13" t="e">
        <f t="shared" si="1"/>
        <v>#REF!</v>
      </c>
      <c r="L26" s="13" t="e">
        <f>BAJIO16643561!#REF!</f>
        <v>#REF!</v>
      </c>
      <c r="M26" s="76" t="e">
        <f t="shared" si="2"/>
        <v>#REF!</v>
      </c>
      <c r="N26" s="14"/>
    </row>
    <row r="27" spans="1:14">
      <c r="A27" s="11" t="e">
        <f>BAJIO16643561!#REF!</f>
        <v>#REF!</v>
      </c>
      <c r="B27" s="12"/>
      <c r="C27" s="12" t="e">
        <f>BAJIO16643561!#REF!</f>
        <v>#REF!</v>
      </c>
      <c r="D27" s="12"/>
      <c r="E27" s="71" t="e">
        <f>BAJIO16643561!#REF!</f>
        <v>#REF!</v>
      </c>
      <c r="F27" s="119" t="e">
        <f>BAJIO16643561!#REF!</f>
        <v>#REF!</v>
      </c>
      <c r="G27" s="13" t="e">
        <f t="shared" si="3"/>
        <v>#REF!</v>
      </c>
      <c r="H27" s="13" t="e">
        <f t="shared" si="6"/>
        <v>#REF!</v>
      </c>
      <c r="I27" s="76" t="e">
        <f>BAJIO16643561!#REF!</f>
        <v>#REF!</v>
      </c>
      <c r="J27" s="13" t="e">
        <f t="shared" si="4"/>
        <v>#REF!</v>
      </c>
      <c r="K27" s="13" t="e">
        <f t="shared" si="1"/>
        <v>#REF!</v>
      </c>
      <c r="L27" s="13" t="e">
        <f>BAJIO16643561!#REF!</f>
        <v>#REF!</v>
      </c>
      <c r="M27" s="76" t="e">
        <f t="shared" si="2"/>
        <v>#REF!</v>
      </c>
      <c r="N27" s="14"/>
    </row>
    <row r="28" spans="1:14">
      <c r="A28" s="11" t="e">
        <f>BAJIO16643561!#REF!</f>
        <v>#REF!</v>
      </c>
      <c r="B28" s="12"/>
      <c r="C28" s="12" t="e">
        <f>BAJIO16643561!#REF!</f>
        <v>#REF!</v>
      </c>
      <c r="D28" s="12"/>
      <c r="E28" s="71" t="e">
        <f>BAJIO16643561!#REF!</f>
        <v>#REF!</v>
      </c>
      <c r="F28" s="119" t="e">
        <f>BAJIO16643561!#REF!</f>
        <v>#REF!</v>
      </c>
      <c r="G28" s="13" t="e">
        <f t="shared" si="3"/>
        <v>#REF!</v>
      </c>
      <c r="H28" s="13" t="e">
        <f t="shared" si="6"/>
        <v>#REF!</v>
      </c>
      <c r="I28" s="76" t="e">
        <f>BAJIO16643561!#REF!</f>
        <v>#REF!</v>
      </c>
      <c r="J28" s="13" t="e">
        <f t="shared" si="4"/>
        <v>#REF!</v>
      </c>
      <c r="K28" s="13" t="e">
        <f t="shared" si="1"/>
        <v>#REF!</v>
      </c>
      <c r="L28" s="13" t="e">
        <f>BAJIO16643561!#REF!</f>
        <v>#REF!</v>
      </c>
      <c r="M28" s="76" t="e">
        <f t="shared" si="2"/>
        <v>#REF!</v>
      </c>
      <c r="N28" s="14"/>
    </row>
    <row r="29" spans="1:14">
      <c r="A29" s="11" t="e">
        <f>BAJIO16643561!#REF!</f>
        <v>#REF!</v>
      </c>
      <c r="B29" s="12"/>
      <c r="C29" s="12" t="e">
        <f>BAJIO16643561!#REF!</f>
        <v>#REF!</v>
      </c>
      <c r="D29" s="12"/>
      <c r="E29" s="71" t="e">
        <f>BAJIO16643561!#REF!</f>
        <v>#REF!</v>
      </c>
      <c r="F29" s="119" t="e">
        <f>BAJIO16643561!#REF!</f>
        <v>#REF!</v>
      </c>
      <c r="G29" s="13" t="e">
        <f t="shared" si="3"/>
        <v>#REF!</v>
      </c>
      <c r="H29" s="13" t="e">
        <f t="shared" si="6"/>
        <v>#REF!</v>
      </c>
      <c r="I29" s="76" t="e">
        <f>BAJIO16643561!#REF!</f>
        <v>#REF!</v>
      </c>
      <c r="J29" s="13" t="e">
        <f t="shared" si="4"/>
        <v>#REF!</v>
      </c>
      <c r="K29" s="13" t="e">
        <f t="shared" si="1"/>
        <v>#REF!</v>
      </c>
      <c r="L29" s="13" t="e">
        <f>BAJIO16643561!#REF!</f>
        <v>#REF!</v>
      </c>
      <c r="M29" s="76" t="e">
        <f t="shared" si="2"/>
        <v>#REF!</v>
      </c>
      <c r="N29" s="14"/>
    </row>
    <row r="30" spans="1:14">
      <c r="A30" s="11" t="e">
        <f>BAJIO16643561!#REF!</f>
        <v>#REF!</v>
      </c>
      <c r="B30" s="12"/>
      <c r="C30" s="12" t="e">
        <f>BAJIO16643561!#REF!</f>
        <v>#REF!</v>
      </c>
      <c r="D30" s="12"/>
      <c r="E30" s="71" t="e">
        <f>BAJIO16643561!#REF!</f>
        <v>#REF!</v>
      </c>
      <c r="F30" s="119" t="e">
        <f>BAJIO16643561!#REF!</f>
        <v>#REF!</v>
      </c>
      <c r="G30" s="13" t="e">
        <f t="shared" si="3"/>
        <v>#REF!</v>
      </c>
      <c r="H30" s="13" t="e">
        <f t="shared" si="6"/>
        <v>#REF!</v>
      </c>
      <c r="I30" s="76" t="e">
        <f>BAJIO16643561!#REF!</f>
        <v>#REF!</v>
      </c>
      <c r="J30" s="13" t="e">
        <f t="shared" si="4"/>
        <v>#REF!</v>
      </c>
      <c r="K30" s="13" t="e">
        <f t="shared" si="1"/>
        <v>#REF!</v>
      </c>
      <c r="L30" s="13" t="e">
        <f>BAJIO16643561!#REF!</f>
        <v>#REF!</v>
      </c>
      <c r="M30" s="76" t="e">
        <f t="shared" si="2"/>
        <v>#REF!</v>
      </c>
      <c r="N30" s="14"/>
    </row>
    <row r="31" spans="1:14">
      <c r="A31" s="11" t="e">
        <f>BAJIO16643561!#REF!</f>
        <v>#REF!</v>
      </c>
      <c r="B31" s="12"/>
      <c r="C31" s="12" t="e">
        <f>BAJIO16643561!#REF!</f>
        <v>#REF!</v>
      </c>
      <c r="D31" s="12"/>
      <c r="E31" s="71" t="e">
        <f>BAJIO16643561!#REF!</f>
        <v>#REF!</v>
      </c>
      <c r="F31" s="119" t="e">
        <f>BAJIO16643561!#REF!</f>
        <v>#REF!</v>
      </c>
      <c r="G31" s="13" t="e">
        <f t="shared" si="3"/>
        <v>#REF!</v>
      </c>
      <c r="H31" s="13" t="e">
        <f t="shared" si="6"/>
        <v>#REF!</v>
      </c>
      <c r="I31" s="76" t="e">
        <f>BAJIO16643561!#REF!</f>
        <v>#REF!</v>
      </c>
      <c r="J31" s="13" t="e">
        <f t="shared" si="4"/>
        <v>#REF!</v>
      </c>
      <c r="K31" s="13" t="e">
        <f t="shared" si="1"/>
        <v>#REF!</v>
      </c>
      <c r="L31" s="13" t="e">
        <f>BAJIO16643561!#REF!</f>
        <v>#REF!</v>
      </c>
      <c r="M31" s="76" t="e">
        <f t="shared" si="2"/>
        <v>#REF!</v>
      </c>
      <c r="N31" s="14"/>
    </row>
    <row r="32" spans="1:14">
      <c r="A32" s="11" t="e">
        <f>BAJIO16643561!#REF!</f>
        <v>#REF!</v>
      </c>
      <c r="B32" s="12"/>
      <c r="C32" s="12" t="e">
        <f>BAJIO16643561!#REF!</f>
        <v>#REF!</v>
      </c>
      <c r="D32" s="12"/>
      <c r="E32" s="71" t="e">
        <f>BAJIO16643561!#REF!</f>
        <v>#REF!</v>
      </c>
      <c r="F32" s="119" t="e">
        <f>BAJIO16643561!#REF!</f>
        <v>#REF!</v>
      </c>
      <c r="G32" s="13" t="e">
        <f t="shared" si="3"/>
        <v>#REF!</v>
      </c>
      <c r="H32" s="13" t="e">
        <f t="shared" si="6"/>
        <v>#REF!</v>
      </c>
      <c r="I32" s="76" t="e">
        <f>BAJIO16643561!#REF!</f>
        <v>#REF!</v>
      </c>
      <c r="J32" s="13" t="e">
        <f t="shared" si="4"/>
        <v>#REF!</v>
      </c>
      <c r="K32" s="13" t="e">
        <f t="shared" si="1"/>
        <v>#REF!</v>
      </c>
      <c r="L32" s="13" t="e">
        <f>BAJIO16643561!#REF!</f>
        <v>#REF!</v>
      </c>
      <c r="M32" s="76" t="e">
        <f t="shared" si="2"/>
        <v>#REF!</v>
      </c>
      <c r="N32" s="14"/>
    </row>
    <row r="33" spans="1:14">
      <c r="A33" s="11" t="e">
        <f>BAJIO16643561!#REF!</f>
        <v>#REF!</v>
      </c>
      <c r="B33" s="12"/>
      <c r="C33" s="12" t="e">
        <f>BAJIO16643561!#REF!</f>
        <v>#REF!</v>
      </c>
      <c r="D33" s="12"/>
      <c r="E33" s="71" t="e">
        <f>BAJIO16643561!#REF!</f>
        <v>#REF!</v>
      </c>
      <c r="F33" s="119" t="e">
        <f>BAJIO16643561!#REF!</f>
        <v>#REF!</v>
      </c>
      <c r="G33" s="13" t="e">
        <f t="shared" si="3"/>
        <v>#REF!</v>
      </c>
      <c r="H33" s="13" t="e">
        <f t="shared" si="6"/>
        <v>#REF!</v>
      </c>
      <c r="I33" s="76" t="e">
        <f>BAJIO16643561!#REF!</f>
        <v>#REF!</v>
      </c>
      <c r="J33" s="13" t="e">
        <f t="shared" si="4"/>
        <v>#REF!</v>
      </c>
      <c r="K33" s="13" t="e">
        <f t="shared" si="1"/>
        <v>#REF!</v>
      </c>
      <c r="L33" s="13" t="e">
        <f>BAJIO16643561!#REF!</f>
        <v>#REF!</v>
      </c>
      <c r="M33" s="76" t="e">
        <f t="shared" si="2"/>
        <v>#REF!</v>
      </c>
      <c r="N33" s="14"/>
    </row>
    <row r="34" spans="1:14">
      <c r="A34" s="11" t="e">
        <f>BAJIO16643561!#REF!</f>
        <v>#REF!</v>
      </c>
      <c r="B34" s="12"/>
      <c r="C34" s="12" t="e">
        <f>BAJIO16643561!#REF!</f>
        <v>#REF!</v>
      </c>
      <c r="D34" s="12"/>
      <c r="E34" s="71" t="e">
        <f>BAJIO16643561!#REF!</f>
        <v>#REF!</v>
      </c>
      <c r="F34" s="119" t="e">
        <f>BAJIO16643561!#REF!</f>
        <v>#REF!</v>
      </c>
      <c r="G34" s="13" t="e">
        <f t="shared" si="3"/>
        <v>#REF!</v>
      </c>
      <c r="H34" s="13" t="e">
        <f t="shared" si="6"/>
        <v>#REF!</v>
      </c>
      <c r="I34" s="76" t="e">
        <f>BAJIO16643561!#REF!</f>
        <v>#REF!</v>
      </c>
      <c r="J34" s="13" t="e">
        <f t="shared" si="4"/>
        <v>#REF!</v>
      </c>
      <c r="K34" s="13" t="e">
        <f t="shared" si="1"/>
        <v>#REF!</v>
      </c>
      <c r="L34" s="13" t="e">
        <f>BAJIO16643561!#REF!</f>
        <v>#REF!</v>
      </c>
      <c r="M34" s="76" t="e">
        <f t="shared" si="2"/>
        <v>#REF!</v>
      </c>
      <c r="N34" s="14"/>
    </row>
    <row r="35" spans="1:14">
      <c r="A35" s="11" t="e">
        <f>BAJIO16643561!#REF!</f>
        <v>#REF!</v>
      </c>
      <c r="B35" s="12"/>
      <c r="C35" s="12" t="e">
        <f>BAJIO16643561!#REF!</f>
        <v>#REF!</v>
      </c>
      <c r="D35" s="12"/>
      <c r="E35" s="71" t="e">
        <f>BAJIO16643561!#REF!</f>
        <v>#REF!</v>
      </c>
      <c r="F35" s="119" t="e">
        <f>BAJIO16643561!#REF!</f>
        <v>#REF!</v>
      </c>
      <c r="G35" s="13" t="e">
        <f t="shared" si="3"/>
        <v>#REF!</v>
      </c>
      <c r="H35" s="13" t="e">
        <f t="shared" si="6"/>
        <v>#REF!</v>
      </c>
      <c r="I35" s="76" t="e">
        <f>BAJIO16643561!#REF!</f>
        <v>#REF!</v>
      </c>
      <c r="J35" s="13" t="e">
        <f t="shared" si="4"/>
        <v>#REF!</v>
      </c>
      <c r="K35" s="13" t="e">
        <f t="shared" si="1"/>
        <v>#REF!</v>
      </c>
      <c r="L35" s="13" t="e">
        <f>BAJIO16643561!#REF!</f>
        <v>#REF!</v>
      </c>
      <c r="M35" s="76" t="e">
        <f t="shared" si="2"/>
        <v>#REF!</v>
      </c>
      <c r="N35" s="14"/>
    </row>
    <row r="36" spans="1:14">
      <c r="A36" s="11" t="e">
        <f>BAJIO16643561!#REF!</f>
        <v>#REF!</v>
      </c>
      <c r="B36" s="12"/>
      <c r="C36" s="12" t="e">
        <f>BAJIO16643561!#REF!</f>
        <v>#REF!</v>
      </c>
      <c r="D36" s="12"/>
      <c r="E36" s="71" t="e">
        <f>BAJIO16643561!#REF!</f>
        <v>#REF!</v>
      </c>
      <c r="F36" s="119" t="e">
        <f>BAJIO16643561!#REF!</f>
        <v>#REF!</v>
      </c>
      <c r="G36" s="13" t="e">
        <f t="shared" si="3"/>
        <v>#REF!</v>
      </c>
      <c r="H36" s="13" t="e">
        <f t="shared" si="6"/>
        <v>#REF!</v>
      </c>
      <c r="I36" s="76" t="e">
        <f>BAJIO16643561!#REF!</f>
        <v>#REF!</v>
      </c>
      <c r="J36" s="13" t="e">
        <f t="shared" si="4"/>
        <v>#REF!</v>
      </c>
      <c r="K36" s="13" t="e">
        <f t="shared" si="1"/>
        <v>#REF!</v>
      </c>
      <c r="L36" s="13" t="e">
        <f>BAJIO16643561!#REF!</f>
        <v>#REF!</v>
      </c>
      <c r="M36" s="76" t="e">
        <f t="shared" si="2"/>
        <v>#REF!</v>
      </c>
      <c r="N36" s="14"/>
    </row>
    <row r="37" spans="1:14">
      <c r="A37" s="11" t="e">
        <f>BAJIO16643561!#REF!</f>
        <v>#REF!</v>
      </c>
      <c r="B37" s="12"/>
      <c r="C37" s="12" t="e">
        <f>BAJIO16643561!#REF!</f>
        <v>#REF!</v>
      </c>
      <c r="D37" s="12"/>
      <c r="E37" s="71" t="e">
        <f>BAJIO16643561!#REF!</f>
        <v>#REF!</v>
      </c>
      <c r="F37" s="119" t="e">
        <f>BAJIO16643561!#REF!</f>
        <v>#REF!</v>
      </c>
      <c r="G37" s="13" t="e">
        <f t="shared" si="3"/>
        <v>#REF!</v>
      </c>
      <c r="H37" s="13" t="e">
        <f t="shared" si="6"/>
        <v>#REF!</v>
      </c>
      <c r="I37" s="76" t="e">
        <f>BAJIO16643561!#REF!</f>
        <v>#REF!</v>
      </c>
      <c r="J37" s="13" t="e">
        <f t="shared" si="4"/>
        <v>#REF!</v>
      </c>
      <c r="K37" s="13" t="e">
        <f t="shared" si="1"/>
        <v>#REF!</v>
      </c>
      <c r="L37" s="13" t="e">
        <f>BAJIO16643561!#REF!</f>
        <v>#REF!</v>
      </c>
      <c r="M37" s="76" t="e">
        <f t="shared" si="2"/>
        <v>#REF!</v>
      </c>
      <c r="N37" s="14"/>
    </row>
    <row r="38" spans="1:14">
      <c r="A38" s="11" t="e">
        <f>BAJIO16643561!#REF!</f>
        <v>#REF!</v>
      </c>
      <c r="B38" s="12"/>
      <c r="C38" s="12" t="e">
        <f>BAJIO16643561!#REF!</f>
        <v>#REF!</v>
      </c>
      <c r="D38" s="12"/>
      <c r="E38" s="71" t="e">
        <f>BAJIO16643561!#REF!</f>
        <v>#REF!</v>
      </c>
      <c r="F38" s="119" t="e">
        <f>BAJIO16643561!#REF!</f>
        <v>#REF!</v>
      </c>
      <c r="G38" s="13" t="e">
        <f t="shared" si="3"/>
        <v>#REF!</v>
      </c>
      <c r="H38" s="13" t="e">
        <f t="shared" si="6"/>
        <v>#REF!</v>
      </c>
      <c r="I38" s="76" t="e">
        <f>BAJIO16643561!#REF!</f>
        <v>#REF!</v>
      </c>
      <c r="J38" s="13" t="e">
        <f t="shared" si="4"/>
        <v>#REF!</v>
      </c>
      <c r="K38" s="13" t="e">
        <f t="shared" si="1"/>
        <v>#REF!</v>
      </c>
      <c r="L38" s="13" t="e">
        <f>BAJIO16643561!#REF!</f>
        <v>#REF!</v>
      </c>
      <c r="M38" s="76" t="e">
        <f t="shared" si="2"/>
        <v>#REF!</v>
      </c>
      <c r="N38" s="14"/>
    </row>
    <row r="39" spans="1:14">
      <c r="A39" s="11" t="e">
        <f>BAJIO16643561!#REF!</f>
        <v>#REF!</v>
      </c>
      <c r="B39" s="12"/>
      <c r="C39" s="12" t="e">
        <f>BAJIO16643561!#REF!</f>
        <v>#REF!</v>
      </c>
      <c r="D39" s="12"/>
      <c r="E39" s="71" t="e">
        <f>BAJIO16643561!#REF!</f>
        <v>#REF!</v>
      </c>
      <c r="F39" s="119" t="e">
        <f>BAJIO16643561!#REF!</f>
        <v>#REF!</v>
      </c>
      <c r="G39" s="13" t="e">
        <f t="shared" si="3"/>
        <v>#REF!</v>
      </c>
      <c r="H39" s="13" t="e">
        <f t="shared" si="6"/>
        <v>#REF!</v>
      </c>
      <c r="I39" s="76" t="e">
        <f>BAJIO16643561!#REF!</f>
        <v>#REF!</v>
      </c>
      <c r="J39" s="13" t="e">
        <f t="shared" si="4"/>
        <v>#REF!</v>
      </c>
      <c r="K39" s="13" t="e">
        <f t="shared" si="1"/>
        <v>#REF!</v>
      </c>
      <c r="L39" s="13" t="e">
        <f>BAJIO16643561!#REF!</f>
        <v>#REF!</v>
      </c>
      <c r="M39" s="76" t="e">
        <f t="shared" si="2"/>
        <v>#REF!</v>
      </c>
      <c r="N39" s="14"/>
    </row>
    <row r="40" spans="1:14">
      <c r="A40" s="11" t="e">
        <f>BAJIO16643561!#REF!</f>
        <v>#REF!</v>
      </c>
      <c r="B40" s="12"/>
      <c r="C40" s="12" t="e">
        <f>BAJIO16643561!#REF!</f>
        <v>#REF!</v>
      </c>
      <c r="D40" s="12"/>
      <c r="E40" s="71" t="e">
        <f>BAJIO16643561!#REF!</f>
        <v>#REF!</v>
      </c>
      <c r="F40" s="119" t="e">
        <f>BAJIO16643561!#REF!</f>
        <v>#REF!</v>
      </c>
      <c r="G40" s="13" t="e">
        <f t="shared" si="3"/>
        <v>#REF!</v>
      </c>
      <c r="H40" s="13" t="e">
        <f t="shared" si="6"/>
        <v>#REF!</v>
      </c>
      <c r="I40" s="76" t="e">
        <f>BAJIO16643561!#REF!</f>
        <v>#REF!</v>
      </c>
      <c r="J40" s="13" t="e">
        <f t="shared" si="4"/>
        <v>#REF!</v>
      </c>
      <c r="K40" s="13" t="e">
        <f t="shared" si="1"/>
        <v>#REF!</v>
      </c>
      <c r="L40" s="13" t="e">
        <f>BAJIO16643561!#REF!</f>
        <v>#REF!</v>
      </c>
      <c r="M40" s="76" t="e">
        <f t="shared" si="2"/>
        <v>#REF!</v>
      </c>
      <c r="N40" s="14"/>
    </row>
    <row r="41" spans="1:14">
      <c r="A41" s="11" t="e">
        <f>BAJIO16643561!#REF!</f>
        <v>#REF!</v>
      </c>
      <c r="B41" s="12"/>
      <c r="C41" s="12" t="e">
        <f>BAJIO16643561!#REF!</f>
        <v>#REF!</v>
      </c>
      <c r="D41" s="12"/>
      <c r="E41" s="71" t="e">
        <f>BAJIO16643561!#REF!</f>
        <v>#REF!</v>
      </c>
      <c r="F41" s="119" t="e">
        <f>BAJIO16643561!#REF!</f>
        <v>#REF!</v>
      </c>
      <c r="G41" s="13" t="e">
        <f t="shared" si="3"/>
        <v>#REF!</v>
      </c>
      <c r="H41" s="13" t="e">
        <f t="shared" si="6"/>
        <v>#REF!</v>
      </c>
      <c r="I41" s="76" t="e">
        <f>BAJIO16643561!#REF!</f>
        <v>#REF!</v>
      </c>
      <c r="J41" s="13" t="e">
        <f t="shared" si="4"/>
        <v>#REF!</v>
      </c>
      <c r="K41" s="13" t="e">
        <f t="shared" si="1"/>
        <v>#REF!</v>
      </c>
      <c r="L41" s="13" t="e">
        <f>BAJIO16643561!#REF!</f>
        <v>#REF!</v>
      </c>
      <c r="M41" s="76" t="e">
        <f t="shared" si="2"/>
        <v>#REF!</v>
      </c>
      <c r="N41" s="14"/>
    </row>
    <row r="42" spans="1:14">
      <c r="A42" s="11" t="e">
        <f>BAJIO16643561!#REF!</f>
        <v>#REF!</v>
      </c>
      <c r="B42" s="12"/>
      <c r="C42" s="12" t="e">
        <f>BAJIO16643561!#REF!</f>
        <v>#REF!</v>
      </c>
      <c r="D42" s="12"/>
      <c r="E42" s="71" t="e">
        <f>BAJIO16643561!#REF!</f>
        <v>#REF!</v>
      </c>
      <c r="F42" s="119" t="e">
        <f>BAJIO16643561!#REF!</f>
        <v>#REF!</v>
      </c>
      <c r="G42" s="13" t="e">
        <f t="shared" si="3"/>
        <v>#REF!</v>
      </c>
      <c r="H42" s="13" t="e">
        <f t="shared" si="6"/>
        <v>#REF!</v>
      </c>
      <c r="I42" s="76" t="e">
        <f>BAJIO16643561!#REF!</f>
        <v>#REF!</v>
      </c>
      <c r="J42" s="13" t="e">
        <f t="shared" si="4"/>
        <v>#REF!</v>
      </c>
      <c r="K42" s="13" t="e">
        <f t="shared" si="1"/>
        <v>#REF!</v>
      </c>
      <c r="L42" s="13" t="e">
        <f>BAJIO16643561!#REF!</f>
        <v>#REF!</v>
      </c>
      <c r="M42" s="76" t="e">
        <f t="shared" si="2"/>
        <v>#REF!</v>
      </c>
      <c r="N42" s="14"/>
    </row>
    <row r="43" spans="1:14">
      <c r="A43" s="11" t="e">
        <f>BAJIO16643561!#REF!</f>
        <v>#REF!</v>
      </c>
      <c r="B43" s="12"/>
      <c r="C43" s="12" t="e">
        <f>BAJIO16643561!#REF!</f>
        <v>#REF!</v>
      </c>
      <c r="D43" s="12"/>
      <c r="E43" s="71" t="e">
        <f>BAJIO16643561!#REF!</f>
        <v>#REF!</v>
      </c>
      <c r="F43" s="119" t="e">
        <f>BAJIO16643561!#REF!</f>
        <v>#REF!</v>
      </c>
      <c r="G43" s="13" t="e">
        <f t="shared" si="3"/>
        <v>#REF!</v>
      </c>
      <c r="H43" s="13" t="e">
        <f t="shared" si="6"/>
        <v>#REF!</v>
      </c>
      <c r="I43" s="76" t="e">
        <f>BAJIO16643561!#REF!</f>
        <v>#REF!</v>
      </c>
      <c r="J43" s="13" t="e">
        <f t="shared" si="4"/>
        <v>#REF!</v>
      </c>
      <c r="K43" s="13" t="e">
        <f t="shared" si="1"/>
        <v>#REF!</v>
      </c>
      <c r="L43" s="13" t="e">
        <f>BAJIO16643561!#REF!</f>
        <v>#REF!</v>
      </c>
      <c r="M43" s="76" t="e">
        <f t="shared" si="2"/>
        <v>#REF!</v>
      </c>
      <c r="N43" s="14"/>
    </row>
    <row r="44" spans="1:14">
      <c r="A44" s="11" t="e">
        <f>BAJIO16643561!#REF!</f>
        <v>#REF!</v>
      </c>
      <c r="B44" s="12"/>
      <c r="C44" s="12" t="e">
        <f>BAJIO16643561!#REF!</f>
        <v>#REF!</v>
      </c>
      <c r="D44" s="12"/>
      <c r="E44" s="71" t="e">
        <f>BAJIO16643561!#REF!</f>
        <v>#REF!</v>
      </c>
      <c r="F44" s="119" t="e">
        <f>BAJIO16643561!#REF!</f>
        <v>#REF!</v>
      </c>
      <c r="G44" s="13" t="e">
        <f t="shared" si="3"/>
        <v>#REF!</v>
      </c>
      <c r="H44" s="13" t="e">
        <f t="shared" si="6"/>
        <v>#REF!</v>
      </c>
      <c r="I44" s="76" t="e">
        <f>BAJIO16643561!#REF!</f>
        <v>#REF!</v>
      </c>
      <c r="J44" s="13" t="e">
        <f t="shared" si="4"/>
        <v>#REF!</v>
      </c>
      <c r="K44" s="13" t="e">
        <f t="shared" si="1"/>
        <v>#REF!</v>
      </c>
      <c r="L44" s="13" t="e">
        <f>BAJIO16643561!#REF!</f>
        <v>#REF!</v>
      </c>
      <c r="M44" s="76" t="e">
        <f t="shared" si="2"/>
        <v>#REF!</v>
      </c>
      <c r="N44" s="14"/>
    </row>
    <row r="45" spans="1:14">
      <c r="A45" s="11" t="e">
        <f>BAJIO16643561!#REF!</f>
        <v>#REF!</v>
      </c>
      <c r="B45" s="12"/>
      <c r="C45" s="12" t="e">
        <f>BAJIO16643561!#REF!</f>
        <v>#REF!</v>
      </c>
      <c r="D45" s="12"/>
      <c r="E45" s="71" t="e">
        <f>BAJIO16643561!#REF!</f>
        <v>#REF!</v>
      </c>
      <c r="F45" s="119" t="e">
        <f>BAJIO16643561!#REF!</f>
        <v>#REF!</v>
      </c>
      <c r="G45" s="13" t="e">
        <f t="shared" si="3"/>
        <v>#REF!</v>
      </c>
      <c r="H45" s="13" t="e">
        <f t="shared" si="6"/>
        <v>#REF!</v>
      </c>
      <c r="I45" s="76" t="e">
        <f>BAJIO16643561!#REF!</f>
        <v>#REF!</v>
      </c>
      <c r="J45" s="13" t="e">
        <f t="shared" si="4"/>
        <v>#REF!</v>
      </c>
      <c r="K45" s="13" t="e">
        <f t="shared" si="1"/>
        <v>#REF!</v>
      </c>
      <c r="L45" s="13" t="e">
        <f>BAJIO16643561!#REF!</f>
        <v>#REF!</v>
      </c>
      <c r="M45" s="76" t="e">
        <f t="shared" si="2"/>
        <v>#REF!</v>
      </c>
      <c r="N45" s="14"/>
    </row>
    <row r="46" spans="1:14">
      <c r="A46" s="11" t="e">
        <f>BAJIO16643561!#REF!</f>
        <v>#REF!</v>
      </c>
      <c r="B46" s="12"/>
      <c r="C46" s="12" t="e">
        <f>BAJIO16643561!#REF!</f>
        <v>#REF!</v>
      </c>
      <c r="D46" s="12"/>
      <c r="E46" s="71" t="e">
        <f>BAJIO16643561!#REF!</f>
        <v>#REF!</v>
      </c>
      <c r="F46" s="119" t="e">
        <f>BAJIO16643561!#REF!</f>
        <v>#REF!</v>
      </c>
      <c r="G46" s="13" t="e">
        <f t="shared" si="3"/>
        <v>#REF!</v>
      </c>
      <c r="H46" s="13" t="e">
        <f t="shared" si="6"/>
        <v>#REF!</v>
      </c>
      <c r="I46" s="76" t="e">
        <f>BAJIO16643561!#REF!</f>
        <v>#REF!</v>
      </c>
      <c r="J46" s="13" t="e">
        <f t="shared" si="4"/>
        <v>#REF!</v>
      </c>
      <c r="K46" s="13" t="e">
        <f t="shared" si="1"/>
        <v>#REF!</v>
      </c>
      <c r="L46" s="13" t="e">
        <f>BAJIO16643561!#REF!</f>
        <v>#REF!</v>
      </c>
      <c r="M46" s="76" t="e">
        <f t="shared" si="2"/>
        <v>#REF!</v>
      </c>
      <c r="N46" s="14"/>
    </row>
    <row r="47" spans="1:14">
      <c r="A47" s="11" t="e">
        <f>BAJIO16643561!#REF!</f>
        <v>#REF!</v>
      </c>
      <c r="B47" s="12"/>
      <c r="C47" s="12" t="e">
        <f>BAJIO16643561!#REF!</f>
        <v>#REF!</v>
      </c>
      <c r="D47" s="12"/>
      <c r="E47" s="71" t="e">
        <f>BAJIO16643561!#REF!</f>
        <v>#REF!</v>
      </c>
      <c r="F47" s="119" t="e">
        <f>BAJIO16643561!#REF!</f>
        <v>#REF!</v>
      </c>
      <c r="G47" s="13" t="e">
        <f t="shared" si="3"/>
        <v>#REF!</v>
      </c>
      <c r="H47" s="13" t="e">
        <f t="shared" si="6"/>
        <v>#REF!</v>
      </c>
      <c r="I47" s="76" t="e">
        <f>BAJIO16643561!#REF!</f>
        <v>#REF!</v>
      </c>
      <c r="J47" s="13" t="e">
        <f t="shared" si="4"/>
        <v>#REF!</v>
      </c>
      <c r="K47" s="13" t="e">
        <f t="shared" si="1"/>
        <v>#REF!</v>
      </c>
      <c r="L47" s="13" t="e">
        <f>BAJIO16643561!#REF!</f>
        <v>#REF!</v>
      </c>
      <c r="M47" s="76" t="e">
        <f t="shared" si="2"/>
        <v>#REF!</v>
      </c>
      <c r="N47" s="14"/>
    </row>
    <row r="48" spans="1:14">
      <c r="A48" s="11" t="e">
        <f>BAJIO16643561!#REF!</f>
        <v>#REF!</v>
      </c>
      <c r="B48" s="12"/>
      <c r="C48" s="12" t="e">
        <f>BAJIO16643561!#REF!</f>
        <v>#REF!</v>
      </c>
      <c r="D48" s="12"/>
      <c r="E48" s="71" t="e">
        <f>BAJIO16643561!#REF!</f>
        <v>#REF!</v>
      </c>
      <c r="F48" s="119" t="e">
        <f>BAJIO16643561!#REF!</f>
        <v>#REF!</v>
      </c>
      <c r="G48" s="13" t="e">
        <f t="shared" si="3"/>
        <v>#REF!</v>
      </c>
      <c r="H48" s="13" t="e">
        <f t="shared" si="6"/>
        <v>#REF!</v>
      </c>
      <c r="I48" s="76" t="e">
        <f>BAJIO16643561!#REF!</f>
        <v>#REF!</v>
      </c>
      <c r="J48" s="13" t="e">
        <f t="shared" si="4"/>
        <v>#REF!</v>
      </c>
      <c r="K48" s="13" t="e">
        <f t="shared" si="1"/>
        <v>#REF!</v>
      </c>
      <c r="L48" s="13" t="e">
        <f>BAJIO16643561!#REF!</f>
        <v>#REF!</v>
      </c>
      <c r="M48" s="76" t="e">
        <f t="shared" si="2"/>
        <v>#REF!</v>
      </c>
      <c r="N48" s="14"/>
    </row>
    <row r="49" spans="1:14">
      <c r="A49" s="11" t="e">
        <f>BAJIO16643561!#REF!</f>
        <v>#REF!</v>
      </c>
      <c r="B49" s="12"/>
      <c r="C49" s="12" t="e">
        <f>BAJIO16643561!#REF!</f>
        <v>#REF!</v>
      </c>
      <c r="D49" s="12"/>
      <c r="E49" s="71" t="e">
        <f>BAJIO16643561!#REF!</f>
        <v>#REF!</v>
      </c>
      <c r="F49" s="119" t="e">
        <f>BAJIO16643561!#REF!</f>
        <v>#REF!</v>
      </c>
      <c r="G49" s="13" t="e">
        <f t="shared" si="3"/>
        <v>#REF!</v>
      </c>
      <c r="H49" s="13" t="e">
        <f t="shared" si="6"/>
        <v>#REF!</v>
      </c>
      <c r="I49" s="76" t="e">
        <f>BAJIO16643561!#REF!</f>
        <v>#REF!</v>
      </c>
      <c r="J49" s="13" t="e">
        <f t="shared" si="4"/>
        <v>#REF!</v>
      </c>
      <c r="K49" s="13" t="e">
        <f t="shared" si="1"/>
        <v>#REF!</v>
      </c>
      <c r="L49" s="13" t="e">
        <f>BAJIO16643561!#REF!</f>
        <v>#REF!</v>
      </c>
      <c r="M49" s="76" t="e">
        <f t="shared" si="2"/>
        <v>#REF!</v>
      </c>
      <c r="N49" s="14"/>
    </row>
    <row r="50" spans="1:14">
      <c r="A50" s="11" t="e">
        <f>BAJIO16643561!#REF!</f>
        <v>#REF!</v>
      </c>
      <c r="B50" s="12"/>
      <c r="C50" s="12" t="e">
        <f>BAJIO16643561!#REF!</f>
        <v>#REF!</v>
      </c>
      <c r="D50" s="12"/>
      <c r="E50" s="71" t="e">
        <f>BAJIO16643561!#REF!</f>
        <v>#REF!</v>
      </c>
      <c r="F50" s="119" t="e">
        <f>BAJIO16643561!#REF!</f>
        <v>#REF!</v>
      </c>
      <c r="G50" s="13" t="e">
        <f t="shared" si="3"/>
        <v>#REF!</v>
      </c>
      <c r="H50" s="13" t="e">
        <f t="shared" si="6"/>
        <v>#REF!</v>
      </c>
      <c r="I50" s="76" t="e">
        <f>BAJIO16643561!#REF!</f>
        <v>#REF!</v>
      </c>
      <c r="J50" s="13" t="e">
        <f t="shared" si="4"/>
        <v>#REF!</v>
      </c>
      <c r="K50" s="13" t="e">
        <f t="shared" si="1"/>
        <v>#REF!</v>
      </c>
      <c r="L50" s="13" t="e">
        <f>BAJIO16643561!#REF!</f>
        <v>#REF!</v>
      </c>
      <c r="M50" s="76" t="e">
        <f t="shared" si="2"/>
        <v>#REF!</v>
      </c>
      <c r="N50" s="14"/>
    </row>
    <row r="51" spans="1:14">
      <c r="A51" s="11" t="e">
        <f>BAJIO16643561!#REF!</f>
        <v>#REF!</v>
      </c>
      <c r="B51" s="12"/>
      <c r="C51" s="12" t="e">
        <f>BAJIO16643561!#REF!</f>
        <v>#REF!</v>
      </c>
      <c r="D51" s="12"/>
      <c r="E51" s="71" t="e">
        <f>BAJIO16643561!#REF!</f>
        <v>#REF!</v>
      </c>
      <c r="F51" s="119" t="e">
        <f>BAJIO16643561!#REF!</f>
        <v>#REF!</v>
      </c>
      <c r="G51" s="13" t="e">
        <f t="shared" si="3"/>
        <v>#REF!</v>
      </c>
      <c r="H51" s="13" t="e">
        <f t="shared" si="6"/>
        <v>#REF!</v>
      </c>
      <c r="I51" s="76" t="e">
        <f>BAJIO16643561!#REF!</f>
        <v>#REF!</v>
      </c>
      <c r="J51" s="13" t="e">
        <f t="shared" si="4"/>
        <v>#REF!</v>
      </c>
      <c r="K51" s="13" t="e">
        <f t="shared" si="1"/>
        <v>#REF!</v>
      </c>
      <c r="L51" s="13" t="e">
        <f>BAJIO16643561!#REF!</f>
        <v>#REF!</v>
      </c>
      <c r="M51" s="76" t="e">
        <f t="shared" si="2"/>
        <v>#REF!</v>
      </c>
      <c r="N51" s="14"/>
    </row>
    <row r="52" spans="1:14">
      <c r="A52" s="11" t="e">
        <f>BAJIO16643561!#REF!</f>
        <v>#REF!</v>
      </c>
      <c r="B52" s="12"/>
      <c r="C52" s="12" t="e">
        <f>BAJIO16643561!#REF!</f>
        <v>#REF!</v>
      </c>
      <c r="D52" s="12"/>
      <c r="E52" s="71" t="e">
        <f>BAJIO16643561!#REF!</f>
        <v>#REF!</v>
      </c>
      <c r="F52" s="119" t="e">
        <f>BAJIO16643561!#REF!</f>
        <v>#REF!</v>
      </c>
      <c r="G52" s="13" t="e">
        <f t="shared" si="3"/>
        <v>#REF!</v>
      </c>
      <c r="H52" s="13" t="e">
        <f t="shared" si="6"/>
        <v>#REF!</v>
      </c>
      <c r="I52" s="76" t="e">
        <f>BAJIO16643561!#REF!</f>
        <v>#REF!</v>
      </c>
      <c r="J52" s="13" t="e">
        <f t="shared" si="4"/>
        <v>#REF!</v>
      </c>
      <c r="K52" s="13" t="e">
        <f t="shared" si="1"/>
        <v>#REF!</v>
      </c>
      <c r="L52" s="13" t="e">
        <f>BAJIO16643561!#REF!</f>
        <v>#REF!</v>
      </c>
      <c r="M52" s="76" t="e">
        <f t="shared" si="2"/>
        <v>#REF!</v>
      </c>
      <c r="N52" s="14"/>
    </row>
    <row r="53" spans="1:14">
      <c r="A53" s="11" t="e">
        <f>BAJIO16643561!#REF!</f>
        <v>#REF!</v>
      </c>
      <c r="B53" s="12"/>
      <c r="C53" s="12" t="e">
        <f>BAJIO16643561!#REF!</f>
        <v>#REF!</v>
      </c>
      <c r="D53" s="12"/>
      <c r="E53" s="71" t="e">
        <f>BAJIO16643561!#REF!</f>
        <v>#REF!</v>
      </c>
      <c r="F53" s="119" t="e">
        <f>BAJIO16643561!#REF!</f>
        <v>#REF!</v>
      </c>
      <c r="G53" s="13" t="e">
        <f t="shared" si="3"/>
        <v>#REF!</v>
      </c>
      <c r="H53" s="13" t="e">
        <f t="shared" si="6"/>
        <v>#REF!</v>
      </c>
      <c r="I53" s="76" t="e">
        <f>BAJIO16643561!#REF!</f>
        <v>#REF!</v>
      </c>
      <c r="J53" s="13" t="e">
        <f t="shared" si="4"/>
        <v>#REF!</v>
      </c>
      <c r="K53" s="13" t="e">
        <f t="shared" si="1"/>
        <v>#REF!</v>
      </c>
      <c r="L53" s="13" t="e">
        <f>BAJIO16643561!#REF!</f>
        <v>#REF!</v>
      </c>
      <c r="M53" s="76" t="e">
        <f t="shared" si="2"/>
        <v>#REF!</v>
      </c>
      <c r="N53" s="14"/>
    </row>
    <row r="54" spans="1:14">
      <c r="A54" s="11" t="e">
        <f>BAJIO16643561!#REF!</f>
        <v>#REF!</v>
      </c>
      <c r="B54" s="12"/>
      <c r="C54" s="12" t="e">
        <f>BAJIO16643561!#REF!</f>
        <v>#REF!</v>
      </c>
      <c r="D54" s="12"/>
      <c r="E54" s="71" t="e">
        <f>BAJIO16643561!#REF!</f>
        <v>#REF!</v>
      </c>
      <c r="F54" s="119" t="e">
        <f>BAJIO16643561!#REF!</f>
        <v>#REF!</v>
      </c>
      <c r="G54" s="13" t="e">
        <f t="shared" ref="G54:G64" si="7">I54/1.16</f>
        <v>#REF!</v>
      </c>
      <c r="H54" s="13" t="e">
        <f t="shared" si="6"/>
        <v>#REF!</v>
      </c>
      <c r="I54" s="76" t="e">
        <f>BAJIO16643561!#REF!</f>
        <v>#REF!</v>
      </c>
      <c r="J54" s="13" t="e">
        <f t="shared" ref="J54:J64" si="8">L54/1.16</f>
        <v>#REF!</v>
      </c>
      <c r="K54" s="13" t="e">
        <f t="shared" si="1"/>
        <v>#REF!</v>
      </c>
      <c r="L54" s="13" t="e">
        <f>BAJIO16643561!#REF!</f>
        <v>#REF!</v>
      </c>
      <c r="M54" s="76" t="e">
        <f t="shared" si="2"/>
        <v>#REF!</v>
      </c>
      <c r="N54" s="14"/>
    </row>
    <row r="55" spans="1:14">
      <c r="A55" s="11" t="e">
        <f>BAJIO16643561!#REF!</f>
        <v>#REF!</v>
      </c>
      <c r="B55" s="12"/>
      <c r="C55" s="12" t="e">
        <f>BAJIO16643561!#REF!</f>
        <v>#REF!</v>
      </c>
      <c r="D55" s="12"/>
      <c r="E55" s="71" t="e">
        <f>BAJIO16643561!#REF!</f>
        <v>#REF!</v>
      </c>
      <c r="F55" s="119" t="e">
        <f>BAJIO16643561!#REF!</f>
        <v>#REF!</v>
      </c>
      <c r="G55" s="13" t="e">
        <f t="shared" si="7"/>
        <v>#REF!</v>
      </c>
      <c r="H55" s="13" t="e">
        <f t="shared" si="6"/>
        <v>#REF!</v>
      </c>
      <c r="I55" s="76" t="e">
        <f>BAJIO16643561!#REF!</f>
        <v>#REF!</v>
      </c>
      <c r="J55" s="13" t="e">
        <f t="shared" si="8"/>
        <v>#REF!</v>
      </c>
      <c r="K55" s="13" t="e">
        <f t="shared" si="1"/>
        <v>#REF!</v>
      </c>
      <c r="L55" s="13" t="e">
        <f>BAJIO16643561!#REF!</f>
        <v>#REF!</v>
      </c>
      <c r="M55" s="76" t="e">
        <f t="shared" si="2"/>
        <v>#REF!</v>
      </c>
      <c r="N55" s="14"/>
    </row>
    <row r="56" spans="1:14">
      <c r="A56" s="11" t="e">
        <f>BAJIO16643561!#REF!</f>
        <v>#REF!</v>
      </c>
      <c r="B56" s="12"/>
      <c r="C56" s="12" t="e">
        <f>BAJIO16643561!#REF!</f>
        <v>#REF!</v>
      </c>
      <c r="D56" s="12"/>
      <c r="E56" s="71" t="e">
        <f>BAJIO16643561!#REF!</f>
        <v>#REF!</v>
      </c>
      <c r="F56" s="119" t="e">
        <f>BAJIO16643561!#REF!</f>
        <v>#REF!</v>
      </c>
      <c r="G56" s="13" t="e">
        <f t="shared" si="7"/>
        <v>#REF!</v>
      </c>
      <c r="H56" s="13" t="e">
        <f t="shared" si="6"/>
        <v>#REF!</v>
      </c>
      <c r="I56" s="76" t="e">
        <f>BAJIO16643561!#REF!</f>
        <v>#REF!</v>
      </c>
      <c r="J56" s="13" t="e">
        <f t="shared" si="8"/>
        <v>#REF!</v>
      </c>
      <c r="K56" s="13" t="e">
        <f t="shared" si="1"/>
        <v>#REF!</v>
      </c>
      <c r="L56" s="13" t="e">
        <f>BAJIO16643561!#REF!</f>
        <v>#REF!</v>
      </c>
      <c r="M56" s="76" t="e">
        <f t="shared" si="2"/>
        <v>#REF!</v>
      </c>
      <c r="N56" s="14"/>
    </row>
    <row r="57" spans="1:14">
      <c r="A57" s="11" t="e">
        <f>BAJIO16643561!#REF!</f>
        <v>#REF!</v>
      </c>
      <c r="B57" s="12"/>
      <c r="C57" s="12" t="e">
        <f>BAJIO16643561!#REF!</f>
        <v>#REF!</v>
      </c>
      <c r="D57" s="12"/>
      <c r="E57" s="71" t="e">
        <f>BAJIO16643561!#REF!</f>
        <v>#REF!</v>
      </c>
      <c r="F57" s="119" t="e">
        <f>BAJIO16643561!#REF!</f>
        <v>#REF!</v>
      </c>
      <c r="G57" s="13" t="e">
        <f t="shared" si="7"/>
        <v>#REF!</v>
      </c>
      <c r="H57" s="13" t="e">
        <f t="shared" si="6"/>
        <v>#REF!</v>
      </c>
      <c r="I57" s="76" t="e">
        <f>BAJIO16643561!#REF!</f>
        <v>#REF!</v>
      </c>
      <c r="J57" s="13" t="e">
        <f t="shared" si="8"/>
        <v>#REF!</v>
      </c>
      <c r="K57" s="13" t="e">
        <f t="shared" si="1"/>
        <v>#REF!</v>
      </c>
      <c r="L57" s="13" t="e">
        <f>BAJIO16643561!#REF!</f>
        <v>#REF!</v>
      </c>
      <c r="M57" s="76" t="e">
        <f t="shared" si="2"/>
        <v>#REF!</v>
      </c>
      <c r="N57" s="14"/>
    </row>
    <row r="58" spans="1:14">
      <c r="A58" s="11" t="e">
        <f>BAJIO16643561!#REF!</f>
        <v>#REF!</v>
      </c>
      <c r="B58" s="12"/>
      <c r="C58" s="12" t="e">
        <f>BAJIO16643561!#REF!</f>
        <v>#REF!</v>
      </c>
      <c r="D58" s="12"/>
      <c r="E58" s="71" t="e">
        <f>BAJIO16643561!#REF!</f>
        <v>#REF!</v>
      </c>
      <c r="F58" s="119" t="e">
        <f>BAJIO16643561!#REF!</f>
        <v>#REF!</v>
      </c>
      <c r="G58" s="13" t="e">
        <f t="shared" si="7"/>
        <v>#REF!</v>
      </c>
      <c r="H58" s="13" t="e">
        <f t="shared" si="6"/>
        <v>#REF!</v>
      </c>
      <c r="I58" s="76" t="e">
        <f>BAJIO16643561!#REF!</f>
        <v>#REF!</v>
      </c>
      <c r="J58" s="13" t="e">
        <f t="shared" si="8"/>
        <v>#REF!</v>
      </c>
      <c r="K58" s="13" t="e">
        <f t="shared" si="1"/>
        <v>#REF!</v>
      </c>
      <c r="L58" s="13" t="e">
        <f>BAJIO16643561!#REF!</f>
        <v>#REF!</v>
      </c>
      <c r="M58" s="76" t="e">
        <f t="shared" si="2"/>
        <v>#REF!</v>
      </c>
      <c r="N58" s="14"/>
    </row>
    <row r="59" spans="1:14">
      <c r="A59" s="11" t="e">
        <f>BAJIO16643561!#REF!</f>
        <v>#REF!</v>
      </c>
      <c r="B59" s="12"/>
      <c r="C59" s="12" t="e">
        <f>BAJIO16643561!#REF!</f>
        <v>#REF!</v>
      </c>
      <c r="D59" s="12"/>
      <c r="E59" s="71" t="e">
        <f>BAJIO16643561!#REF!</f>
        <v>#REF!</v>
      </c>
      <c r="F59" s="119" t="e">
        <f>BAJIO16643561!#REF!</f>
        <v>#REF!</v>
      </c>
      <c r="G59" s="13" t="e">
        <f t="shared" si="7"/>
        <v>#REF!</v>
      </c>
      <c r="H59" s="13" t="e">
        <f t="shared" si="6"/>
        <v>#REF!</v>
      </c>
      <c r="I59" s="76" t="e">
        <f>BAJIO16643561!#REF!</f>
        <v>#REF!</v>
      </c>
      <c r="J59" s="13" t="e">
        <f t="shared" si="8"/>
        <v>#REF!</v>
      </c>
      <c r="K59" s="13" t="e">
        <f t="shared" si="1"/>
        <v>#REF!</v>
      </c>
      <c r="L59" s="13" t="e">
        <f>BAJIO16643561!#REF!</f>
        <v>#REF!</v>
      </c>
      <c r="M59" s="76" t="e">
        <f t="shared" si="2"/>
        <v>#REF!</v>
      </c>
      <c r="N59" s="14"/>
    </row>
    <row r="60" spans="1:14">
      <c r="A60" s="11" t="e">
        <f>BAJIO16643561!#REF!</f>
        <v>#REF!</v>
      </c>
      <c r="B60" s="12"/>
      <c r="C60" s="12" t="e">
        <f>BAJIO16643561!#REF!</f>
        <v>#REF!</v>
      </c>
      <c r="D60" s="12"/>
      <c r="E60" s="71" t="e">
        <f>BAJIO16643561!#REF!</f>
        <v>#REF!</v>
      </c>
      <c r="F60" s="119" t="e">
        <f>BAJIO16643561!#REF!</f>
        <v>#REF!</v>
      </c>
      <c r="G60" s="13" t="e">
        <f t="shared" si="7"/>
        <v>#REF!</v>
      </c>
      <c r="H60" s="13" t="e">
        <f t="shared" si="6"/>
        <v>#REF!</v>
      </c>
      <c r="I60" s="76" t="e">
        <f>BAJIO16643561!#REF!</f>
        <v>#REF!</v>
      </c>
      <c r="J60" s="13" t="e">
        <f t="shared" si="8"/>
        <v>#REF!</v>
      </c>
      <c r="K60" s="13" t="e">
        <f t="shared" si="1"/>
        <v>#REF!</v>
      </c>
      <c r="L60" s="13" t="e">
        <f>BAJIO16643561!#REF!</f>
        <v>#REF!</v>
      </c>
      <c r="M60" s="76" t="e">
        <f t="shared" si="2"/>
        <v>#REF!</v>
      </c>
      <c r="N60" s="14"/>
    </row>
    <row r="61" spans="1:14">
      <c r="A61" s="11" t="e">
        <f>BAJIO16643561!#REF!</f>
        <v>#REF!</v>
      </c>
      <c r="B61" s="12"/>
      <c r="C61" s="12" t="e">
        <f>BAJIO16643561!#REF!</f>
        <v>#REF!</v>
      </c>
      <c r="D61" s="12"/>
      <c r="E61" s="71" t="e">
        <f>BAJIO16643561!#REF!</f>
        <v>#REF!</v>
      </c>
      <c r="F61" s="119" t="e">
        <f>BAJIO16643561!#REF!</f>
        <v>#REF!</v>
      </c>
      <c r="G61" s="13" t="e">
        <f t="shared" si="7"/>
        <v>#REF!</v>
      </c>
      <c r="H61" s="13" t="e">
        <f t="shared" si="6"/>
        <v>#REF!</v>
      </c>
      <c r="I61" s="76" t="e">
        <f>BAJIO16643561!#REF!</f>
        <v>#REF!</v>
      </c>
      <c r="J61" s="13" t="e">
        <f t="shared" si="8"/>
        <v>#REF!</v>
      </c>
      <c r="K61" s="13" t="e">
        <f t="shared" si="1"/>
        <v>#REF!</v>
      </c>
      <c r="L61" s="13" t="e">
        <f>BAJIO16643561!#REF!</f>
        <v>#REF!</v>
      </c>
      <c r="M61" s="76" t="e">
        <f t="shared" si="2"/>
        <v>#REF!</v>
      </c>
      <c r="N61" s="14"/>
    </row>
    <row r="62" spans="1:14">
      <c r="A62" s="11" t="e">
        <f>BAJIO16643561!#REF!</f>
        <v>#REF!</v>
      </c>
      <c r="B62" s="12"/>
      <c r="C62" s="12" t="e">
        <f>BAJIO16643561!#REF!</f>
        <v>#REF!</v>
      </c>
      <c r="D62" s="12"/>
      <c r="E62" s="71" t="e">
        <f>BAJIO16643561!#REF!</f>
        <v>#REF!</v>
      </c>
      <c r="F62" s="119" t="e">
        <f>BAJIO16643561!#REF!</f>
        <v>#REF!</v>
      </c>
      <c r="G62" s="13" t="e">
        <f t="shared" si="7"/>
        <v>#REF!</v>
      </c>
      <c r="H62" s="13" t="e">
        <f t="shared" si="6"/>
        <v>#REF!</v>
      </c>
      <c r="I62" s="76" t="e">
        <f>BAJIO16643561!#REF!</f>
        <v>#REF!</v>
      </c>
      <c r="J62" s="13" t="e">
        <f t="shared" si="8"/>
        <v>#REF!</v>
      </c>
      <c r="K62" s="13" t="e">
        <f t="shared" si="1"/>
        <v>#REF!</v>
      </c>
      <c r="L62" s="13" t="e">
        <f>BAJIO16643561!#REF!</f>
        <v>#REF!</v>
      </c>
      <c r="M62" s="76" t="e">
        <f t="shared" si="2"/>
        <v>#REF!</v>
      </c>
      <c r="N62" s="14"/>
    </row>
    <row r="63" spans="1:14">
      <c r="A63" s="11" t="e">
        <f>BAJIO16643561!#REF!</f>
        <v>#REF!</v>
      </c>
      <c r="B63" s="12"/>
      <c r="C63" s="12" t="e">
        <f>BAJIO16643561!#REF!</f>
        <v>#REF!</v>
      </c>
      <c r="D63" s="12"/>
      <c r="E63" s="71" t="e">
        <f>BAJIO16643561!#REF!</f>
        <v>#REF!</v>
      </c>
      <c r="F63" s="119" t="e">
        <f>BAJIO16643561!#REF!</f>
        <v>#REF!</v>
      </c>
      <c r="G63" s="13" t="e">
        <f t="shared" si="7"/>
        <v>#REF!</v>
      </c>
      <c r="H63" s="13" t="e">
        <f t="shared" si="6"/>
        <v>#REF!</v>
      </c>
      <c r="I63" s="76" t="e">
        <f>BAJIO16643561!#REF!</f>
        <v>#REF!</v>
      </c>
      <c r="J63" s="13" t="e">
        <f t="shared" si="8"/>
        <v>#REF!</v>
      </c>
      <c r="K63" s="13" t="e">
        <f t="shared" si="1"/>
        <v>#REF!</v>
      </c>
      <c r="L63" s="13" t="e">
        <f>BAJIO16643561!#REF!</f>
        <v>#REF!</v>
      </c>
      <c r="M63" s="76" t="e">
        <f t="shared" si="2"/>
        <v>#REF!</v>
      </c>
      <c r="N63" s="14"/>
    </row>
    <row r="64" spans="1:14">
      <c r="A64" s="11" t="e">
        <f>BAJIO16643561!#REF!</f>
        <v>#REF!</v>
      </c>
      <c r="B64" s="12"/>
      <c r="C64" s="12" t="e">
        <f>BAJIO16643561!#REF!</f>
        <v>#REF!</v>
      </c>
      <c r="D64" s="12"/>
      <c r="E64" s="71" t="e">
        <f>BAJIO16643561!#REF!</f>
        <v>#REF!</v>
      </c>
      <c r="F64" s="119" t="e">
        <f>BAJIO16643561!#REF!</f>
        <v>#REF!</v>
      </c>
      <c r="G64" s="13" t="e">
        <f t="shared" si="7"/>
        <v>#REF!</v>
      </c>
      <c r="H64" s="13" t="e">
        <f t="shared" si="6"/>
        <v>#REF!</v>
      </c>
      <c r="I64" s="76" t="e">
        <f>BAJIO16643561!#REF!</f>
        <v>#REF!</v>
      </c>
      <c r="J64" s="13" t="e">
        <f t="shared" si="8"/>
        <v>#REF!</v>
      </c>
      <c r="K64" s="13" t="e">
        <f t="shared" si="1"/>
        <v>#REF!</v>
      </c>
      <c r="L64" s="13" t="e">
        <f>BAJIO16643561!#REF!</f>
        <v>#REF!</v>
      </c>
      <c r="M64" s="76" t="e">
        <f t="shared" si="2"/>
        <v>#REF!</v>
      </c>
      <c r="N64" s="14"/>
    </row>
    <row r="65" spans="1:14">
      <c r="A65" s="11" t="e">
        <f>BAJIO16643561!#REF!</f>
        <v>#REF!</v>
      </c>
      <c r="B65" s="12"/>
      <c r="C65" s="12" t="e">
        <f>BAJIO16643561!#REF!</f>
        <v>#REF!</v>
      </c>
      <c r="D65" s="12"/>
      <c r="E65" s="71" t="e">
        <f>BAJIO16643561!#REF!</f>
        <v>#REF!</v>
      </c>
      <c r="F65" s="119" t="e">
        <f>BAJIO16643561!#REF!</f>
        <v>#REF!</v>
      </c>
      <c r="G65" s="13" t="e">
        <f>I65/1.16</f>
        <v>#REF!</v>
      </c>
      <c r="H65" s="13" t="e">
        <f t="shared" si="6"/>
        <v>#REF!</v>
      </c>
      <c r="I65" s="76" t="e">
        <f>BAJIO16643561!#REF!</f>
        <v>#REF!</v>
      </c>
      <c r="J65" s="13" t="e">
        <f>L65/1.16</f>
        <v>#REF!</v>
      </c>
      <c r="K65" s="13" t="e">
        <f t="shared" si="1"/>
        <v>#REF!</v>
      </c>
      <c r="L65" s="13" t="e">
        <f>BAJIO16643561!#REF!</f>
        <v>#REF!</v>
      </c>
      <c r="M65" s="76" t="e">
        <f t="shared" si="2"/>
        <v>#REF!</v>
      </c>
      <c r="N65" s="14"/>
    </row>
    <row r="66" spans="1:14">
      <c r="A66" s="11" t="e">
        <f>BAJIO16643561!#REF!</f>
        <v>#REF!</v>
      </c>
      <c r="B66" s="12"/>
      <c r="C66" s="12" t="e">
        <f>BAJIO16643561!#REF!</f>
        <v>#REF!</v>
      </c>
      <c r="D66" s="12"/>
      <c r="E66" s="71" t="e">
        <f>BAJIO16643561!#REF!</f>
        <v>#REF!</v>
      </c>
      <c r="F66" s="119" t="e">
        <f>BAJIO16643561!#REF!</f>
        <v>#REF!</v>
      </c>
      <c r="G66" s="13" t="e">
        <f>I66/1.16</f>
        <v>#REF!</v>
      </c>
      <c r="H66" s="13" t="e">
        <f t="shared" si="6"/>
        <v>#REF!</v>
      </c>
      <c r="I66" s="76" t="e">
        <f>BAJIO16643561!#REF!</f>
        <v>#REF!</v>
      </c>
      <c r="J66" s="13" t="e">
        <f>L66/1.16</f>
        <v>#REF!</v>
      </c>
      <c r="K66" s="13" t="e">
        <f t="shared" si="1"/>
        <v>#REF!</v>
      </c>
      <c r="L66" s="13" t="e">
        <f>BAJIO16643561!#REF!</f>
        <v>#REF!</v>
      </c>
      <c r="M66" s="76" t="e">
        <f t="shared" si="2"/>
        <v>#REF!</v>
      </c>
      <c r="N66" s="14"/>
    </row>
    <row r="67" spans="1:14">
      <c r="A67" s="11" t="e">
        <f>BAJIO16643561!#REF!</f>
        <v>#REF!</v>
      </c>
      <c r="B67" s="12"/>
      <c r="C67" s="12" t="e">
        <f>BAJIO16643561!#REF!</f>
        <v>#REF!</v>
      </c>
      <c r="D67" s="12"/>
      <c r="E67" s="71" t="e">
        <f>BAJIO16643561!#REF!</f>
        <v>#REF!</v>
      </c>
      <c r="F67" s="119" t="e">
        <f>BAJIO16643561!#REF!</f>
        <v>#REF!</v>
      </c>
      <c r="G67" s="13" t="e">
        <f>I67/1.16</f>
        <v>#REF!</v>
      </c>
      <c r="H67" s="13" t="e">
        <f t="shared" si="6"/>
        <v>#REF!</v>
      </c>
      <c r="I67" s="76" t="e">
        <f>BAJIO16643561!#REF!</f>
        <v>#REF!</v>
      </c>
      <c r="J67" s="13" t="e">
        <f>L67/1.16</f>
        <v>#REF!</v>
      </c>
      <c r="K67" s="13" t="e">
        <f t="shared" si="1"/>
        <v>#REF!</v>
      </c>
      <c r="L67" s="13" t="e">
        <f>BAJIO16643561!#REF!</f>
        <v>#REF!</v>
      </c>
      <c r="M67" s="76" t="e">
        <f t="shared" si="2"/>
        <v>#REF!</v>
      </c>
      <c r="N67" s="14"/>
    </row>
    <row r="68" spans="1:14">
      <c r="A68" s="11" t="e">
        <f>BAJIO16643561!#REF!</f>
        <v>#REF!</v>
      </c>
      <c r="B68" s="12"/>
      <c r="C68" s="12" t="e">
        <f>BAJIO16643561!#REF!</f>
        <v>#REF!</v>
      </c>
      <c r="D68" s="12"/>
      <c r="E68" s="71" t="e">
        <f>BAJIO16643561!#REF!</f>
        <v>#REF!</v>
      </c>
      <c r="F68" s="119" t="e">
        <f>BAJIO16643561!#REF!</f>
        <v>#REF!</v>
      </c>
      <c r="G68" s="13" t="e">
        <f>I68/1.16</f>
        <v>#REF!</v>
      </c>
      <c r="H68" s="13" t="e">
        <f t="shared" si="6"/>
        <v>#REF!</v>
      </c>
      <c r="I68" s="76" t="e">
        <f>BAJIO16643561!#REF!</f>
        <v>#REF!</v>
      </c>
      <c r="J68" s="13" t="e">
        <f>L68/1.16</f>
        <v>#REF!</v>
      </c>
      <c r="K68" s="13" t="e">
        <f t="shared" ref="K68:K131" si="9">J68*0.16</f>
        <v>#REF!</v>
      </c>
      <c r="L68" s="13" t="e">
        <f>BAJIO16643561!#REF!</f>
        <v>#REF!</v>
      </c>
      <c r="M68" s="76" t="e">
        <f t="shared" si="2"/>
        <v>#REF!</v>
      </c>
      <c r="N68" s="14"/>
    </row>
    <row r="69" spans="1:14">
      <c r="A69" s="11" t="e">
        <f>BAJIO16643561!#REF!</f>
        <v>#REF!</v>
      </c>
      <c r="B69" s="12"/>
      <c r="C69" s="12" t="e">
        <f>BAJIO16643561!#REF!</f>
        <v>#REF!</v>
      </c>
      <c r="D69" s="12"/>
      <c r="E69" s="71" t="e">
        <f>BAJIO16643561!#REF!</f>
        <v>#REF!</v>
      </c>
      <c r="F69" s="119" t="e">
        <f>BAJIO16643561!#REF!</f>
        <v>#REF!</v>
      </c>
      <c r="G69" s="13" t="e">
        <f>I69/1.16</f>
        <v>#REF!</v>
      </c>
      <c r="H69" s="13" t="e">
        <f t="shared" si="6"/>
        <v>#REF!</v>
      </c>
      <c r="I69" s="76" t="e">
        <f>BAJIO16643561!#REF!</f>
        <v>#REF!</v>
      </c>
      <c r="J69" s="13" t="e">
        <f>L69/1.16</f>
        <v>#REF!</v>
      </c>
      <c r="K69" s="13" t="e">
        <f t="shared" si="9"/>
        <v>#REF!</v>
      </c>
      <c r="L69" s="13" t="e">
        <f>BAJIO16643561!#REF!</f>
        <v>#REF!</v>
      </c>
      <c r="M69" s="76" t="e">
        <f t="shared" ref="M69:M132" si="10">M68+I69-L69</f>
        <v>#REF!</v>
      </c>
      <c r="N69" s="14"/>
    </row>
    <row r="70" spans="1:14">
      <c r="A70" s="11" t="e">
        <f>BAJIO16643561!#REF!</f>
        <v>#REF!</v>
      </c>
      <c r="B70" s="12"/>
      <c r="C70" s="12" t="e">
        <f>BAJIO16643561!#REF!</f>
        <v>#REF!</v>
      </c>
      <c r="D70" s="12"/>
      <c r="E70" s="71" t="e">
        <f>BAJIO16643561!#REF!</f>
        <v>#REF!</v>
      </c>
      <c r="F70" s="119" t="e">
        <f>BAJIO16643561!#REF!</f>
        <v>#REF!</v>
      </c>
      <c r="G70" s="13" t="e">
        <f t="shared" ref="G70:G120" si="11">I70/1.16</f>
        <v>#REF!</v>
      </c>
      <c r="H70" s="13" t="e">
        <f t="shared" si="6"/>
        <v>#REF!</v>
      </c>
      <c r="I70" s="76" t="e">
        <f>BAJIO16643561!#REF!</f>
        <v>#REF!</v>
      </c>
      <c r="J70" s="13" t="e">
        <f t="shared" ref="J70:J120" si="12">L70/1.16</f>
        <v>#REF!</v>
      </c>
      <c r="K70" s="13" t="e">
        <f t="shared" si="9"/>
        <v>#REF!</v>
      </c>
      <c r="L70" s="13" t="e">
        <f>BAJIO16643561!#REF!</f>
        <v>#REF!</v>
      </c>
      <c r="M70" s="76" t="e">
        <f t="shared" si="10"/>
        <v>#REF!</v>
      </c>
      <c r="N70" s="14"/>
    </row>
    <row r="71" spans="1:14">
      <c r="A71" s="11" t="e">
        <f>BAJIO16643561!#REF!</f>
        <v>#REF!</v>
      </c>
      <c r="B71" s="12"/>
      <c r="C71" s="12" t="e">
        <f>BAJIO16643561!#REF!</f>
        <v>#REF!</v>
      </c>
      <c r="D71" s="12"/>
      <c r="E71" s="71" t="e">
        <f>BAJIO16643561!#REF!</f>
        <v>#REF!</v>
      </c>
      <c r="F71" s="119" t="e">
        <f>BAJIO16643561!#REF!</f>
        <v>#REF!</v>
      </c>
      <c r="G71" s="13" t="e">
        <f t="shared" si="11"/>
        <v>#REF!</v>
      </c>
      <c r="H71" s="13" t="e">
        <f t="shared" si="6"/>
        <v>#REF!</v>
      </c>
      <c r="I71" s="76" t="e">
        <f>BAJIO16643561!#REF!</f>
        <v>#REF!</v>
      </c>
      <c r="J71" s="13" t="e">
        <f t="shared" si="12"/>
        <v>#REF!</v>
      </c>
      <c r="K71" s="13" t="e">
        <f t="shared" si="9"/>
        <v>#REF!</v>
      </c>
      <c r="L71" s="13" t="e">
        <f>BAJIO16643561!#REF!</f>
        <v>#REF!</v>
      </c>
      <c r="M71" s="76" t="e">
        <f t="shared" si="10"/>
        <v>#REF!</v>
      </c>
      <c r="N71" s="14"/>
    </row>
    <row r="72" spans="1:14">
      <c r="A72" s="11" t="e">
        <f>BAJIO16643561!#REF!</f>
        <v>#REF!</v>
      </c>
      <c r="B72" s="12"/>
      <c r="C72" s="12" t="e">
        <f>BAJIO16643561!#REF!</f>
        <v>#REF!</v>
      </c>
      <c r="D72" s="12"/>
      <c r="E72" s="71" t="e">
        <f>BAJIO16643561!#REF!</f>
        <v>#REF!</v>
      </c>
      <c r="F72" s="119" t="e">
        <f>BAJIO16643561!#REF!</f>
        <v>#REF!</v>
      </c>
      <c r="G72" s="13" t="e">
        <f t="shared" si="11"/>
        <v>#REF!</v>
      </c>
      <c r="H72" s="13" t="e">
        <f t="shared" si="6"/>
        <v>#REF!</v>
      </c>
      <c r="I72" s="76" t="e">
        <f>BAJIO16643561!#REF!</f>
        <v>#REF!</v>
      </c>
      <c r="J72" s="13" t="e">
        <f t="shared" si="12"/>
        <v>#REF!</v>
      </c>
      <c r="K72" s="13" t="e">
        <f t="shared" si="9"/>
        <v>#REF!</v>
      </c>
      <c r="L72" s="13" t="e">
        <f>BAJIO16643561!#REF!</f>
        <v>#REF!</v>
      </c>
      <c r="M72" s="76" t="e">
        <f t="shared" si="10"/>
        <v>#REF!</v>
      </c>
      <c r="N72" s="14"/>
    </row>
    <row r="73" spans="1:14">
      <c r="A73" s="11" t="e">
        <f>BAJIO16643561!#REF!</f>
        <v>#REF!</v>
      </c>
      <c r="B73" s="12"/>
      <c r="C73" s="12" t="e">
        <f>BAJIO16643561!#REF!</f>
        <v>#REF!</v>
      </c>
      <c r="D73" s="12"/>
      <c r="E73" s="71" t="e">
        <f>BAJIO16643561!#REF!</f>
        <v>#REF!</v>
      </c>
      <c r="F73" s="119" t="e">
        <f>BAJIO16643561!#REF!</f>
        <v>#REF!</v>
      </c>
      <c r="G73" s="13" t="e">
        <f t="shared" si="11"/>
        <v>#REF!</v>
      </c>
      <c r="H73" s="13" t="e">
        <f t="shared" si="6"/>
        <v>#REF!</v>
      </c>
      <c r="I73" s="76" t="e">
        <f>BAJIO16643561!#REF!</f>
        <v>#REF!</v>
      </c>
      <c r="J73" s="13" t="e">
        <f t="shared" si="12"/>
        <v>#REF!</v>
      </c>
      <c r="K73" s="13" t="e">
        <f t="shared" si="9"/>
        <v>#REF!</v>
      </c>
      <c r="L73" s="13" t="e">
        <f>BAJIO16643561!#REF!</f>
        <v>#REF!</v>
      </c>
      <c r="M73" s="76" t="e">
        <f t="shared" si="10"/>
        <v>#REF!</v>
      </c>
      <c r="N73" s="14"/>
    </row>
    <row r="74" spans="1:14">
      <c r="A74" s="11" t="e">
        <f>BAJIO16643561!#REF!</f>
        <v>#REF!</v>
      </c>
      <c r="B74" s="12"/>
      <c r="C74" s="12" t="e">
        <f>BAJIO16643561!#REF!</f>
        <v>#REF!</v>
      </c>
      <c r="D74" s="12"/>
      <c r="E74" s="71" t="e">
        <f>BAJIO16643561!#REF!</f>
        <v>#REF!</v>
      </c>
      <c r="F74" s="119" t="e">
        <f>BAJIO16643561!#REF!</f>
        <v>#REF!</v>
      </c>
      <c r="G74" s="13" t="e">
        <f t="shared" si="11"/>
        <v>#REF!</v>
      </c>
      <c r="H74" s="13" t="e">
        <f t="shared" si="6"/>
        <v>#REF!</v>
      </c>
      <c r="I74" s="76" t="e">
        <f>BAJIO16643561!#REF!</f>
        <v>#REF!</v>
      </c>
      <c r="J74" s="13" t="e">
        <f t="shared" si="12"/>
        <v>#REF!</v>
      </c>
      <c r="K74" s="13" t="e">
        <f t="shared" si="9"/>
        <v>#REF!</v>
      </c>
      <c r="L74" s="13" t="e">
        <f>BAJIO16643561!#REF!</f>
        <v>#REF!</v>
      </c>
      <c r="M74" s="76" t="e">
        <f t="shared" si="10"/>
        <v>#REF!</v>
      </c>
      <c r="N74" s="14"/>
    </row>
    <row r="75" spans="1:14">
      <c r="A75" s="11" t="e">
        <f>BAJIO16643561!#REF!</f>
        <v>#REF!</v>
      </c>
      <c r="B75" s="12"/>
      <c r="C75" s="12" t="e">
        <f>BAJIO16643561!#REF!</f>
        <v>#REF!</v>
      </c>
      <c r="D75" s="12"/>
      <c r="E75" s="71" t="e">
        <f>BAJIO16643561!#REF!</f>
        <v>#REF!</v>
      </c>
      <c r="F75" s="119" t="e">
        <f>BAJIO16643561!#REF!</f>
        <v>#REF!</v>
      </c>
      <c r="G75" s="13" t="e">
        <f t="shared" si="11"/>
        <v>#REF!</v>
      </c>
      <c r="H75" s="13" t="e">
        <f t="shared" si="6"/>
        <v>#REF!</v>
      </c>
      <c r="I75" s="76" t="e">
        <f>BAJIO16643561!#REF!</f>
        <v>#REF!</v>
      </c>
      <c r="J75" s="13" t="e">
        <f t="shared" si="12"/>
        <v>#REF!</v>
      </c>
      <c r="K75" s="13" t="e">
        <f t="shared" si="9"/>
        <v>#REF!</v>
      </c>
      <c r="L75" s="13" t="e">
        <f>BAJIO16643561!#REF!</f>
        <v>#REF!</v>
      </c>
      <c r="M75" s="76" t="e">
        <f t="shared" si="10"/>
        <v>#REF!</v>
      </c>
      <c r="N75" s="14"/>
    </row>
    <row r="76" spans="1:14">
      <c r="A76" s="11" t="e">
        <f>BAJIO16643561!#REF!</f>
        <v>#REF!</v>
      </c>
      <c r="B76" s="12"/>
      <c r="C76" s="12" t="e">
        <f>BAJIO16643561!#REF!</f>
        <v>#REF!</v>
      </c>
      <c r="D76" s="12"/>
      <c r="E76" s="71" t="e">
        <f>BAJIO16643561!#REF!</f>
        <v>#REF!</v>
      </c>
      <c r="F76" s="119" t="e">
        <f>BAJIO16643561!#REF!</f>
        <v>#REF!</v>
      </c>
      <c r="G76" s="13" t="e">
        <f t="shared" si="11"/>
        <v>#REF!</v>
      </c>
      <c r="H76" s="13" t="e">
        <f t="shared" si="6"/>
        <v>#REF!</v>
      </c>
      <c r="I76" s="76" t="e">
        <f>BAJIO16643561!#REF!</f>
        <v>#REF!</v>
      </c>
      <c r="J76" s="13" t="e">
        <f t="shared" si="12"/>
        <v>#REF!</v>
      </c>
      <c r="K76" s="13" t="e">
        <f t="shared" si="9"/>
        <v>#REF!</v>
      </c>
      <c r="L76" s="13" t="e">
        <f>BAJIO16643561!#REF!</f>
        <v>#REF!</v>
      </c>
      <c r="M76" s="76" t="e">
        <f t="shared" si="10"/>
        <v>#REF!</v>
      </c>
      <c r="N76" s="14"/>
    </row>
    <row r="77" spans="1:14">
      <c r="A77" s="11" t="e">
        <f>BAJIO16643561!#REF!</f>
        <v>#REF!</v>
      </c>
      <c r="B77" s="12"/>
      <c r="C77" s="12" t="e">
        <f>BAJIO16643561!#REF!</f>
        <v>#REF!</v>
      </c>
      <c r="D77" s="12"/>
      <c r="E77" s="71" t="e">
        <f>BAJIO16643561!#REF!</f>
        <v>#REF!</v>
      </c>
      <c r="F77" s="119" t="e">
        <f>BAJIO16643561!#REF!</f>
        <v>#REF!</v>
      </c>
      <c r="G77" s="13" t="e">
        <f t="shared" si="11"/>
        <v>#REF!</v>
      </c>
      <c r="H77" s="13" t="e">
        <f t="shared" si="6"/>
        <v>#REF!</v>
      </c>
      <c r="I77" s="76" t="e">
        <f>BAJIO16643561!#REF!</f>
        <v>#REF!</v>
      </c>
      <c r="J77" s="13" t="e">
        <f t="shared" si="12"/>
        <v>#REF!</v>
      </c>
      <c r="K77" s="13" t="e">
        <f t="shared" si="9"/>
        <v>#REF!</v>
      </c>
      <c r="L77" s="13" t="e">
        <f>BAJIO16643561!#REF!</f>
        <v>#REF!</v>
      </c>
      <c r="M77" s="76" t="e">
        <f t="shared" si="10"/>
        <v>#REF!</v>
      </c>
      <c r="N77" s="14"/>
    </row>
    <row r="78" spans="1:14">
      <c r="A78" s="11" t="e">
        <f>BAJIO16643561!#REF!</f>
        <v>#REF!</v>
      </c>
      <c r="B78" s="12"/>
      <c r="C78" s="12" t="e">
        <f>BAJIO16643561!#REF!</f>
        <v>#REF!</v>
      </c>
      <c r="D78" s="12"/>
      <c r="E78" s="71" t="e">
        <f>BAJIO16643561!#REF!</f>
        <v>#REF!</v>
      </c>
      <c r="F78" s="119" t="e">
        <f>BAJIO16643561!#REF!</f>
        <v>#REF!</v>
      </c>
      <c r="G78" s="13" t="e">
        <f t="shared" si="11"/>
        <v>#REF!</v>
      </c>
      <c r="H78" s="13" t="e">
        <f t="shared" si="6"/>
        <v>#REF!</v>
      </c>
      <c r="I78" s="76" t="e">
        <f>BAJIO16643561!#REF!</f>
        <v>#REF!</v>
      </c>
      <c r="J78" s="13" t="e">
        <f t="shared" si="12"/>
        <v>#REF!</v>
      </c>
      <c r="K78" s="13" t="e">
        <f t="shared" si="9"/>
        <v>#REF!</v>
      </c>
      <c r="L78" s="13" t="e">
        <f>BAJIO16643561!#REF!</f>
        <v>#REF!</v>
      </c>
      <c r="M78" s="76" t="e">
        <f t="shared" si="10"/>
        <v>#REF!</v>
      </c>
      <c r="N78" s="14"/>
    </row>
    <row r="79" spans="1:14">
      <c r="A79" s="11" t="e">
        <f>BAJIO16643561!#REF!</f>
        <v>#REF!</v>
      </c>
      <c r="B79" s="12"/>
      <c r="C79" s="12" t="e">
        <f>BAJIO16643561!#REF!</f>
        <v>#REF!</v>
      </c>
      <c r="D79" s="12"/>
      <c r="E79" s="71" t="e">
        <f>BAJIO16643561!#REF!</f>
        <v>#REF!</v>
      </c>
      <c r="F79" s="119" t="e">
        <f>BAJIO16643561!#REF!</f>
        <v>#REF!</v>
      </c>
      <c r="G79" s="13" t="e">
        <f t="shared" si="11"/>
        <v>#REF!</v>
      </c>
      <c r="H79" s="13" t="e">
        <f t="shared" si="6"/>
        <v>#REF!</v>
      </c>
      <c r="I79" s="76" t="e">
        <f>BAJIO16643561!#REF!</f>
        <v>#REF!</v>
      </c>
      <c r="J79" s="13" t="e">
        <f t="shared" si="12"/>
        <v>#REF!</v>
      </c>
      <c r="K79" s="13" t="e">
        <f t="shared" si="9"/>
        <v>#REF!</v>
      </c>
      <c r="L79" s="13" t="e">
        <f>BAJIO16643561!#REF!</f>
        <v>#REF!</v>
      </c>
      <c r="M79" s="76" t="e">
        <f t="shared" si="10"/>
        <v>#REF!</v>
      </c>
      <c r="N79" s="14"/>
    </row>
    <row r="80" spans="1:14">
      <c r="A80" s="11" t="e">
        <f>BAJIO16643561!#REF!</f>
        <v>#REF!</v>
      </c>
      <c r="B80" s="12"/>
      <c r="C80" s="12" t="e">
        <f>BAJIO16643561!#REF!</f>
        <v>#REF!</v>
      </c>
      <c r="D80" s="12"/>
      <c r="E80" s="71" t="e">
        <f>BAJIO16643561!#REF!</f>
        <v>#REF!</v>
      </c>
      <c r="F80" s="119" t="e">
        <f>BAJIO16643561!#REF!</f>
        <v>#REF!</v>
      </c>
      <c r="G80" s="13" t="e">
        <f t="shared" si="11"/>
        <v>#REF!</v>
      </c>
      <c r="H80" s="13" t="e">
        <f t="shared" si="6"/>
        <v>#REF!</v>
      </c>
      <c r="I80" s="76" t="e">
        <f>BAJIO16643561!#REF!</f>
        <v>#REF!</v>
      </c>
      <c r="J80" s="13" t="e">
        <f t="shared" si="12"/>
        <v>#REF!</v>
      </c>
      <c r="K80" s="13" t="e">
        <f t="shared" si="9"/>
        <v>#REF!</v>
      </c>
      <c r="L80" s="13" t="e">
        <f>BAJIO16643561!#REF!</f>
        <v>#REF!</v>
      </c>
      <c r="M80" s="76" t="e">
        <f t="shared" si="10"/>
        <v>#REF!</v>
      </c>
      <c r="N80" s="14"/>
    </row>
    <row r="81" spans="1:14">
      <c r="A81" s="11" t="e">
        <f>BAJIO16643561!#REF!</f>
        <v>#REF!</v>
      </c>
      <c r="B81" s="12"/>
      <c r="C81" s="12" t="e">
        <f>BAJIO16643561!#REF!</f>
        <v>#REF!</v>
      </c>
      <c r="D81" s="12"/>
      <c r="E81" s="71" t="e">
        <f>BAJIO16643561!#REF!</f>
        <v>#REF!</v>
      </c>
      <c r="F81" s="119" t="e">
        <f>BAJIO16643561!#REF!</f>
        <v>#REF!</v>
      </c>
      <c r="G81" s="13" t="e">
        <f t="shared" si="11"/>
        <v>#REF!</v>
      </c>
      <c r="H81" s="13" t="e">
        <f t="shared" si="6"/>
        <v>#REF!</v>
      </c>
      <c r="I81" s="76" t="e">
        <f>BAJIO16643561!#REF!</f>
        <v>#REF!</v>
      </c>
      <c r="J81" s="13" t="e">
        <f t="shared" si="12"/>
        <v>#REF!</v>
      </c>
      <c r="K81" s="13" t="e">
        <f t="shared" si="9"/>
        <v>#REF!</v>
      </c>
      <c r="L81" s="13" t="e">
        <f>BAJIO16643561!#REF!</f>
        <v>#REF!</v>
      </c>
      <c r="M81" s="76" t="e">
        <f t="shared" si="10"/>
        <v>#REF!</v>
      </c>
      <c r="N81" s="14"/>
    </row>
    <row r="82" spans="1:14">
      <c r="A82" s="11" t="e">
        <f>BAJIO16643561!#REF!</f>
        <v>#REF!</v>
      </c>
      <c r="B82" s="12"/>
      <c r="C82" s="12" t="e">
        <f>BAJIO16643561!#REF!</f>
        <v>#REF!</v>
      </c>
      <c r="D82" s="12"/>
      <c r="E82" s="71" t="e">
        <f>BAJIO16643561!#REF!</f>
        <v>#REF!</v>
      </c>
      <c r="F82" s="119" t="e">
        <f>BAJIO16643561!#REF!</f>
        <v>#REF!</v>
      </c>
      <c r="G82" s="13" t="e">
        <f t="shared" si="11"/>
        <v>#REF!</v>
      </c>
      <c r="H82" s="13" t="e">
        <f t="shared" si="6"/>
        <v>#REF!</v>
      </c>
      <c r="I82" s="76" t="e">
        <f>BAJIO16643561!#REF!</f>
        <v>#REF!</v>
      </c>
      <c r="J82" s="13" t="e">
        <f t="shared" si="12"/>
        <v>#REF!</v>
      </c>
      <c r="K82" s="13" t="e">
        <f t="shared" si="9"/>
        <v>#REF!</v>
      </c>
      <c r="L82" s="13" t="e">
        <f>BAJIO16643561!#REF!</f>
        <v>#REF!</v>
      </c>
      <c r="M82" s="76" t="e">
        <f t="shared" si="10"/>
        <v>#REF!</v>
      </c>
      <c r="N82" s="14"/>
    </row>
    <row r="83" spans="1:14">
      <c r="A83" s="11" t="e">
        <f>BAJIO16643561!#REF!</f>
        <v>#REF!</v>
      </c>
      <c r="B83" s="12"/>
      <c r="C83" s="12" t="e">
        <f>BAJIO16643561!#REF!</f>
        <v>#REF!</v>
      </c>
      <c r="D83" s="12"/>
      <c r="E83" s="71" t="e">
        <f>BAJIO16643561!#REF!</f>
        <v>#REF!</v>
      </c>
      <c r="F83" s="119" t="e">
        <f>BAJIO16643561!#REF!</f>
        <v>#REF!</v>
      </c>
      <c r="G83" s="13" t="e">
        <f t="shared" si="11"/>
        <v>#REF!</v>
      </c>
      <c r="H83" s="13" t="e">
        <f t="shared" si="6"/>
        <v>#REF!</v>
      </c>
      <c r="I83" s="76" t="e">
        <f>BAJIO16643561!#REF!</f>
        <v>#REF!</v>
      </c>
      <c r="J83" s="13" t="e">
        <f t="shared" si="12"/>
        <v>#REF!</v>
      </c>
      <c r="K83" s="13" t="e">
        <f t="shared" si="9"/>
        <v>#REF!</v>
      </c>
      <c r="L83" s="13" t="e">
        <f>BAJIO16643561!#REF!</f>
        <v>#REF!</v>
      </c>
      <c r="M83" s="76" t="e">
        <f t="shared" si="10"/>
        <v>#REF!</v>
      </c>
      <c r="N83" s="14"/>
    </row>
    <row r="84" spans="1:14">
      <c r="A84" s="11" t="e">
        <f>BAJIO16643561!#REF!</f>
        <v>#REF!</v>
      </c>
      <c r="B84" s="12"/>
      <c r="C84" s="12" t="e">
        <f>BAJIO16643561!#REF!</f>
        <v>#REF!</v>
      </c>
      <c r="D84" s="12"/>
      <c r="E84" s="71" t="e">
        <f>BAJIO16643561!#REF!</f>
        <v>#REF!</v>
      </c>
      <c r="F84" s="119" t="e">
        <f>BAJIO16643561!#REF!</f>
        <v>#REF!</v>
      </c>
      <c r="G84" s="13" t="e">
        <f t="shared" si="11"/>
        <v>#REF!</v>
      </c>
      <c r="H84" s="13" t="e">
        <f t="shared" ref="H84:H147" si="13">G84*0.16</f>
        <v>#REF!</v>
      </c>
      <c r="I84" s="76" t="e">
        <f>BAJIO16643561!#REF!</f>
        <v>#REF!</v>
      </c>
      <c r="J84" s="13" t="e">
        <f t="shared" si="12"/>
        <v>#REF!</v>
      </c>
      <c r="K84" s="13" t="e">
        <f t="shared" si="9"/>
        <v>#REF!</v>
      </c>
      <c r="L84" s="13" t="e">
        <f>BAJIO16643561!#REF!</f>
        <v>#REF!</v>
      </c>
      <c r="M84" s="76" t="e">
        <f t="shared" si="10"/>
        <v>#REF!</v>
      </c>
      <c r="N84" s="14"/>
    </row>
    <row r="85" spans="1:14">
      <c r="A85" s="11" t="e">
        <f>BAJIO16643561!#REF!</f>
        <v>#REF!</v>
      </c>
      <c r="B85" s="12"/>
      <c r="C85" s="12" t="e">
        <f>BAJIO16643561!#REF!</f>
        <v>#REF!</v>
      </c>
      <c r="D85" s="12"/>
      <c r="E85" s="71" t="e">
        <f>BAJIO16643561!#REF!</f>
        <v>#REF!</v>
      </c>
      <c r="F85" s="119" t="e">
        <f>BAJIO16643561!#REF!</f>
        <v>#REF!</v>
      </c>
      <c r="G85" s="13" t="e">
        <f t="shared" si="11"/>
        <v>#REF!</v>
      </c>
      <c r="H85" s="13" t="e">
        <f t="shared" si="13"/>
        <v>#REF!</v>
      </c>
      <c r="I85" s="76" t="e">
        <f>BAJIO16643561!#REF!</f>
        <v>#REF!</v>
      </c>
      <c r="J85" s="13" t="e">
        <f t="shared" si="12"/>
        <v>#REF!</v>
      </c>
      <c r="K85" s="13" t="e">
        <f t="shared" si="9"/>
        <v>#REF!</v>
      </c>
      <c r="L85" s="13" t="e">
        <f>BAJIO16643561!#REF!</f>
        <v>#REF!</v>
      </c>
      <c r="M85" s="76" t="e">
        <f t="shared" si="10"/>
        <v>#REF!</v>
      </c>
      <c r="N85" s="14"/>
    </row>
    <row r="86" spans="1:14">
      <c r="A86" s="11" t="e">
        <f>BAJIO16643561!#REF!</f>
        <v>#REF!</v>
      </c>
      <c r="B86" s="12"/>
      <c r="C86" s="12" t="e">
        <f>BAJIO16643561!#REF!</f>
        <v>#REF!</v>
      </c>
      <c r="D86" s="12"/>
      <c r="E86" s="71" t="e">
        <f>BAJIO16643561!#REF!</f>
        <v>#REF!</v>
      </c>
      <c r="F86" s="119" t="e">
        <f>BAJIO16643561!#REF!</f>
        <v>#REF!</v>
      </c>
      <c r="G86" s="13" t="e">
        <f t="shared" si="11"/>
        <v>#REF!</v>
      </c>
      <c r="H86" s="13" t="e">
        <f t="shared" si="13"/>
        <v>#REF!</v>
      </c>
      <c r="I86" s="76" t="e">
        <f>BAJIO16643561!#REF!</f>
        <v>#REF!</v>
      </c>
      <c r="J86" s="13" t="e">
        <f t="shared" si="12"/>
        <v>#REF!</v>
      </c>
      <c r="K86" s="13" t="e">
        <f t="shared" si="9"/>
        <v>#REF!</v>
      </c>
      <c r="L86" s="13" t="e">
        <f>BAJIO16643561!#REF!</f>
        <v>#REF!</v>
      </c>
      <c r="M86" s="76" t="e">
        <f t="shared" si="10"/>
        <v>#REF!</v>
      </c>
      <c r="N86" s="14"/>
    </row>
    <row r="87" spans="1:14">
      <c r="A87" s="11" t="e">
        <f>BAJIO16643561!#REF!</f>
        <v>#REF!</v>
      </c>
      <c r="B87" s="12"/>
      <c r="C87" s="12" t="e">
        <f>BAJIO16643561!#REF!</f>
        <v>#REF!</v>
      </c>
      <c r="D87" s="12"/>
      <c r="E87" s="71" t="e">
        <f>BAJIO16643561!#REF!</f>
        <v>#REF!</v>
      </c>
      <c r="F87" s="119" t="e">
        <f>BAJIO16643561!#REF!</f>
        <v>#REF!</v>
      </c>
      <c r="G87" s="13" t="e">
        <f t="shared" si="11"/>
        <v>#REF!</v>
      </c>
      <c r="H87" s="13" t="e">
        <f t="shared" si="13"/>
        <v>#REF!</v>
      </c>
      <c r="I87" s="76" t="e">
        <f>BAJIO16643561!#REF!</f>
        <v>#REF!</v>
      </c>
      <c r="J87" s="13" t="e">
        <f t="shared" si="12"/>
        <v>#REF!</v>
      </c>
      <c r="K87" s="13" t="e">
        <f t="shared" si="9"/>
        <v>#REF!</v>
      </c>
      <c r="L87" s="13" t="e">
        <f>BAJIO16643561!#REF!</f>
        <v>#REF!</v>
      </c>
      <c r="M87" s="76" t="e">
        <f t="shared" si="10"/>
        <v>#REF!</v>
      </c>
      <c r="N87" s="14"/>
    </row>
    <row r="88" spans="1:14">
      <c r="A88" s="11" t="e">
        <f>BAJIO16643561!#REF!</f>
        <v>#REF!</v>
      </c>
      <c r="B88" s="12"/>
      <c r="C88" s="12" t="e">
        <f>BAJIO16643561!#REF!</f>
        <v>#REF!</v>
      </c>
      <c r="D88" s="12"/>
      <c r="E88" s="71" t="e">
        <f>BAJIO16643561!#REF!</f>
        <v>#REF!</v>
      </c>
      <c r="F88" s="119" t="e">
        <f>BAJIO16643561!#REF!</f>
        <v>#REF!</v>
      </c>
      <c r="G88" s="13" t="e">
        <f t="shared" si="11"/>
        <v>#REF!</v>
      </c>
      <c r="H88" s="13" t="e">
        <f t="shared" si="13"/>
        <v>#REF!</v>
      </c>
      <c r="I88" s="76" t="e">
        <f>BAJIO16643561!#REF!</f>
        <v>#REF!</v>
      </c>
      <c r="J88" s="13" t="e">
        <f t="shared" si="12"/>
        <v>#REF!</v>
      </c>
      <c r="K88" s="13" t="e">
        <f t="shared" si="9"/>
        <v>#REF!</v>
      </c>
      <c r="L88" s="13" t="e">
        <f>BAJIO16643561!#REF!</f>
        <v>#REF!</v>
      </c>
      <c r="M88" s="76" t="e">
        <f t="shared" si="10"/>
        <v>#REF!</v>
      </c>
      <c r="N88" s="14"/>
    </row>
    <row r="89" spans="1:14">
      <c r="A89" s="11" t="e">
        <f>BAJIO16643561!#REF!</f>
        <v>#REF!</v>
      </c>
      <c r="B89" s="12"/>
      <c r="C89" s="12" t="e">
        <f>BAJIO16643561!#REF!</f>
        <v>#REF!</v>
      </c>
      <c r="D89" s="12"/>
      <c r="E89" s="71" t="e">
        <f>BAJIO16643561!#REF!</f>
        <v>#REF!</v>
      </c>
      <c r="F89" s="119" t="e">
        <f>BAJIO16643561!#REF!</f>
        <v>#REF!</v>
      </c>
      <c r="G89" s="13" t="e">
        <f t="shared" si="11"/>
        <v>#REF!</v>
      </c>
      <c r="H89" s="13" t="e">
        <f t="shared" si="13"/>
        <v>#REF!</v>
      </c>
      <c r="I89" s="76" t="e">
        <f>BAJIO16643561!#REF!</f>
        <v>#REF!</v>
      </c>
      <c r="J89" s="13" t="e">
        <f t="shared" si="12"/>
        <v>#REF!</v>
      </c>
      <c r="K89" s="13" t="e">
        <f t="shared" si="9"/>
        <v>#REF!</v>
      </c>
      <c r="L89" s="13" t="e">
        <f>BAJIO16643561!#REF!</f>
        <v>#REF!</v>
      </c>
      <c r="M89" s="76" t="e">
        <f t="shared" si="10"/>
        <v>#REF!</v>
      </c>
      <c r="N89" s="14"/>
    </row>
    <row r="90" spans="1:14">
      <c r="A90" s="11" t="e">
        <f>BAJIO16643561!#REF!</f>
        <v>#REF!</v>
      </c>
      <c r="B90" s="12"/>
      <c r="C90" s="12" t="e">
        <f>BAJIO16643561!#REF!</f>
        <v>#REF!</v>
      </c>
      <c r="D90" s="12"/>
      <c r="E90" s="71" t="e">
        <f>BAJIO16643561!#REF!</f>
        <v>#REF!</v>
      </c>
      <c r="F90" s="119" t="e">
        <f>BAJIO16643561!#REF!</f>
        <v>#REF!</v>
      </c>
      <c r="G90" s="13" t="e">
        <f t="shared" si="11"/>
        <v>#REF!</v>
      </c>
      <c r="H90" s="13" t="e">
        <f t="shared" si="13"/>
        <v>#REF!</v>
      </c>
      <c r="I90" s="76" t="e">
        <f>BAJIO16643561!#REF!</f>
        <v>#REF!</v>
      </c>
      <c r="J90" s="13" t="e">
        <f t="shared" si="12"/>
        <v>#REF!</v>
      </c>
      <c r="K90" s="13" t="e">
        <f t="shared" si="9"/>
        <v>#REF!</v>
      </c>
      <c r="L90" s="13" t="e">
        <f>BAJIO16643561!#REF!</f>
        <v>#REF!</v>
      </c>
      <c r="M90" s="76" t="e">
        <f t="shared" si="10"/>
        <v>#REF!</v>
      </c>
      <c r="N90" s="14"/>
    </row>
    <row r="91" spans="1:14">
      <c r="A91" s="11" t="e">
        <f>BAJIO16643561!#REF!</f>
        <v>#REF!</v>
      </c>
      <c r="B91" s="12"/>
      <c r="C91" s="12" t="e">
        <f>BAJIO16643561!#REF!</f>
        <v>#REF!</v>
      </c>
      <c r="D91" s="12"/>
      <c r="E91" s="71" t="e">
        <f>BAJIO16643561!#REF!</f>
        <v>#REF!</v>
      </c>
      <c r="F91" s="119" t="e">
        <f>BAJIO16643561!#REF!</f>
        <v>#REF!</v>
      </c>
      <c r="G91" s="13" t="e">
        <f t="shared" si="11"/>
        <v>#REF!</v>
      </c>
      <c r="H91" s="13" t="e">
        <f t="shared" si="13"/>
        <v>#REF!</v>
      </c>
      <c r="I91" s="76" t="e">
        <f>BAJIO16643561!#REF!</f>
        <v>#REF!</v>
      </c>
      <c r="J91" s="13" t="e">
        <f t="shared" si="12"/>
        <v>#REF!</v>
      </c>
      <c r="K91" s="13" t="e">
        <f t="shared" si="9"/>
        <v>#REF!</v>
      </c>
      <c r="L91" s="13" t="e">
        <f>BAJIO16643561!#REF!</f>
        <v>#REF!</v>
      </c>
      <c r="M91" s="76" t="e">
        <f t="shared" si="10"/>
        <v>#REF!</v>
      </c>
      <c r="N91" s="14"/>
    </row>
    <row r="92" spans="1:14">
      <c r="A92" s="11" t="e">
        <f>BAJIO16643561!#REF!</f>
        <v>#REF!</v>
      </c>
      <c r="B92" s="12"/>
      <c r="C92" s="12" t="e">
        <f>BAJIO16643561!#REF!</f>
        <v>#REF!</v>
      </c>
      <c r="D92" s="12"/>
      <c r="E92" s="71" t="e">
        <f>BAJIO16643561!#REF!</f>
        <v>#REF!</v>
      </c>
      <c r="F92" s="119" t="e">
        <f>BAJIO16643561!#REF!</f>
        <v>#REF!</v>
      </c>
      <c r="G92" s="13" t="e">
        <f t="shared" si="11"/>
        <v>#REF!</v>
      </c>
      <c r="H92" s="13" t="e">
        <f t="shared" si="13"/>
        <v>#REF!</v>
      </c>
      <c r="I92" s="76" t="e">
        <f>BAJIO16643561!#REF!</f>
        <v>#REF!</v>
      </c>
      <c r="J92" s="13" t="e">
        <f t="shared" si="12"/>
        <v>#REF!</v>
      </c>
      <c r="K92" s="13" t="e">
        <f t="shared" si="9"/>
        <v>#REF!</v>
      </c>
      <c r="L92" s="13" t="e">
        <f>BAJIO16643561!#REF!</f>
        <v>#REF!</v>
      </c>
      <c r="M92" s="76" t="e">
        <f t="shared" si="10"/>
        <v>#REF!</v>
      </c>
      <c r="N92" s="14"/>
    </row>
    <row r="93" spans="1:14">
      <c r="A93" s="11" t="e">
        <f>BAJIO16643561!#REF!</f>
        <v>#REF!</v>
      </c>
      <c r="B93" s="12"/>
      <c r="C93" s="12" t="e">
        <f>BAJIO16643561!#REF!</f>
        <v>#REF!</v>
      </c>
      <c r="D93" s="12"/>
      <c r="E93" s="71" t="e">
        <f>BAJIO16643561!#REF!</f>
        <v>#REF!</v>
      </c>
      <c r="F93" s="119" t="e">
        <f>BAJIO16643561!#REF!</f>
        <v>#REF!</v>
      </c>
      <c r="G93" s="13" t="e">
        <f t="shared" si="11"/>
        <v>#REF!</v>
      </c>
      <c r="H93" s="13" t="e">
        <f t="shared" si="13"/>
        <v>#REF!</v>
      </c>
      <c r="I93" s="76" t="e">
        <f>BAJIO16643561!#REF!</f>
        <v>#REF!</v>
      </c>
      <c r="J93" s="13" t="e">
        <f t="shared" si="12"/>
        <v>#REF!</v>
      </c>
      <c r="K93" s="13" t="e">
        <f t="shared" si="9"/>
        <v>#REF!</v>
      </c>
      <c r="L93" s="13" t="e">
        <f>BAJIO16643561!#REF!</f>
        <v>#REF!</v>
      </c>
      <c r="M93" s="76" t="e">
        <f t="shared" si="10"/>
        <v>#REF!</v>
      </c>
      <c r="N93" s="14"/>
    </row>
    <row r="94" spans="1:14">
      <c r="A94" s="11" t="e">
        <f>BAJIO16643561!#REF!</f>
        <v>#REF!</v>
      </c>
      <c r="B94" s="12"/>
      <c r="C94" s="12" t="e">
        <f>BAJIO16643561!#REF!</f>
        <v>#REF!</v>
      </c>
      <c r="D94" s="12"/>
      <c r="E94" s="71" t="e">
        <f>BAJIO16643561!#REF!</f>
        <v>#REF!</v>
      </c>
      <c r="F94" s="119" t="e">
        <f>BAJIO16643561!#REF!</f>
        <v>#REF!</v>
      </c>
      <c r="G94" s="13" t="e">
        <f t="shared" si="11"/>
        <v>#REF!</v>
      </c>
      <c r="H94" s="13" t="e">
        <f t="shared" si="13"/>
        <v>#REF!</v>
      </c>
      <c r="I94" s="76" t="e">
        <f>BAJIO16643561!#REF!</f>
        <v>#REF!</v>
      </c>
      <c r="J94" s="13" t="e">
        <f t="shared" si="12"/>
        <v>#REF!</v>
      </c>
      <c r="K94" s="13" t="e">
        <f t="shared" si="9"/>
        <v>#REF!</v>
      </c>
      <c r="L94" s="13" t="e">
        <f>BAJIO16643561!#REF!</f>
        <v>#REF!</v>
      </c>
      <c r="M94" s="76" t="e">
        <f t="shared" si="10"/>
        <v>#REF!</v>
      </c>
      <c r="N94" s="14"/>
    </row>
    <row r="95" spans="1:14">
      <c r="A95" s="11" t="e">
        <f>BAJIO16643561!#REF!</f>
        <v>#REF!</v>
      </c>
      <c r="B95" s="12"/>
      <c r="C95" s="12" t="e">
        <f>BAJIO16643561!#REF!</f>
        <v>#REF!</v>
      </c>
      <c r="D95" s="12"/>
      <c r="E95" s="71" t="e">
        <f>BAJIO16643561!#REF!</f>
        <v>#REF!</v>
      </c>
      <c r="F95" s="119" t="e">
        <f>BAJIO16643561!#REF!</f>
        <v>#REF!</v>
      </c>
      <c r="G95" s="13" t="e">
        <f t="shared" si="11"/>
        <v>#REF!</v>
      </c>
      <c r="H95" s="13" t="e">
        <f t="shared" si="13"/>
        <v>#REF!</v>
      </c>
      <c r="I95" s="76" t="e">
        <f>BAJIO16643561!#REF!</f>
        <v>#REF!</v>
      </c>
      <c r="J95" s="13" t="e">
        <f t="shared" si="12"/>
        <v>#REF!</v>
      </c>
      <c r="K95" s="13" t="e">
        <f t="shared" si="9"/>
        <v>#REF!</v>
      </c>
      <c r="L95" s="13" t="e">
        <f>BAJIO16643561!#REF!</f>
        <v>#REF!</v>
      </c>
      <c r="M95" s="76" t="e">
        <f t="shared" si="10"/>
        <v>#REF!</v>
      </c>
      <c r="N95" s="14"/>
    </row>
    <row r="96" spans="1:14">
      <c r="A96" s="11" t="e">
        <f>BAJIO16643561!#REF!</f>
        <v>#REF!</v>
      </c>
      <c r="B96" s="12"/>
      <c r="C96" s="12" t="e">
        <f>BAJIO16643561!#REF!</f>
        <v>#REF!</v>
      </c>
      <c r="D96" s="12"/>
      <c r="E96" s="71" t="e">
        <f>BAJIO16643561!#REF!</f>
        <v>#REF!</v>
      </c>
      <c r="F96" s="119" t="e">
        <f>BAJIO16643561!#REF!</f>
        <v>#REF!</v>
      </c>
      <c r="G96" s="13" t="e">
        <f t="shared" si="11"/>
        <v>#REF!</v>
      </c>
      <c r="H96" s="13" t="e">
        <f t="shared" si="13"/>
        <v>#REF!</v>
      </c>
      <c r="I96" s="76" t="e">
        <f>BAJIO16643561!#REF!</f>
        <v>#REF!</v>
      </c>
      <c r="J96" s="13" t="e">
        <f t="shared" si="12"/>
        <v>#REF!</v>
      </c>
      <c r="K96" s="13" t="e">
        <f t="shared" si="9"/>
        <v>#REF!</v>
      </c>
      <c r="L96" s="13" t="e">
        <f>BAJIO16643561!#REF!</f>
        <v>#REF!</v>
      </c>
      <c r="M96" s="76" t="e">
        <f t="shared" si="10"/>
        <v>#REF!</v>
      </c>
      <c r="N96" s="14"/>
    </row>
    <row r="97" spans="1:14">
      <c r="A97" s="11" t="e">
        <f>BAJIO16643561!#REF!</f>
        <v>#REF!</v>
      </c>
      <c r="B97" s="12"/>
      <c r="C97" s="12" t="e">
        <f>BAJIO16643561!#REF!</f>
        <v>#REF!</v>
      </c>
      <c r="D97" s="12"/>
      <c r="E97" s="71" t="e">
        <f>BAJIO16643561!#REF!</f>
        <v>#REF!</v>
      </c>
      <c r="F97" s="119" t="e">
        <f>BAJIO16643561!#REF!</f>
        <v>#REF!</v>
      </c>
      <c r="G97" s="13" t="e">
        <f t="shared" si="11"/>
        <v>#REF!</v>
      </c>
      <c r="H97" s="13" t="e">
        <f t="shared" si="13"/>
        <v>#REF!</v>
      </c>
      <c r="I97" s="76" t="e">
        <f>BAJIO16643561!#REF!</f>
        <v>#REF!</v>
      </c>
      <c r="J97" s="13" t="e">
        <f t="shared" si="12"/>
        <v>#REF!</v>
      </c>
      <c r="K97" s="13" t="e">
        <f t="shared" si="9"/>
        <v>#REF!</v>
      </c>
      <c r="L97" s="13" t="e">
        <f>BAJIO16643561!#REF!</f>
        <v>#REF!</v>
      </c>
      <c r="M97" s="76" t="e">
        <f t="shared" si="10"/>
        <v>#REF!</v>
      </c>
      <c r="N97" s="14"/>
    </row>
    <row r="98" spans="1:14">
      <c r="A98" s="11" t="e">
        <f>BAJIO16643561!#REF!</f>
        <v>#REF!</v>
      </c>
      <c r="B98" s="12"/>
      <c r="C98" s="12" t="e">
        <f>BAJIO16643561!#REF!</f>
        <v>#REF!</v>
      </c>
      <c r="D98" s="12"/>
      <c r="E98" s="71" t="e">
        <f>BAJIO16643561!#REF!</f>
        <v>#REF!</v>
      </c>
      <c r="F98" s="119" t="e">
        <f>BAJIO16643561!#REF!</f>
        <v>#REF!</v>
      </c>
      <c r="G98" s="13" t="e">
        <f t="shared" si="11"/>
        <v>#REF!</v>
      </c>
      <c r="H98" s="13" t="e">
        <f t="shared" si="13"/>
        <v>#REF!</v>
      </c>
      <c r="I98" s="76" t="e">
        <f>BAJIO16643561!#REF!</f>
        <v>#REF!</v>
      </c>
      <c r="J98" s="13" t="e">
        <f t="shared" si="12"/>
        <v>#REF!</v>
      </c>
      <c r="K98" s="13" t="e">
        <f t="shared" si="9"/>
        <v>#REF!</v>
      </c>
      <c r="L98" s="13" t="e">
        <f>BAJIO16643561!#REF!</f>
        <v>#REF!</v>
      </c>
      <c r="M98" s="76" t="e">
        <f t="shared" si="10"/>
        <v>#REF!</v>
      </c>
      <c r="N98" s="14"/>
    </row>
    <row r="99" spans="1:14">
      <c r="A99" s="11" t="e">
        <f>BAJIO16643561!#REF!</f>
        <v>#REF!</v>
      </c>
      <c r="B99" s="12"/>
      <c r="C99" s="12" t="e">
        <f>BAJIO16643561!#REF!</f>
        <v>#REF!</v>
      </c>
      <c r="D99" s="12"/>
      <c r="E99" s="71" t="e">
        <f>BAJIO16643561!#REF!</f>
        <v>#REF!</v>
      </c>
      <c r="F99" s="119" t="e">
        <f>BAJIO16643561!#REF!</f>
        <v>#REF!</v>
      </c>
      <c r="G99" s="13" t="e">
        <f t="shared" si="11"/>
        <v>#REF!</v>
      </c>
      <c r="H99" s="13" t="e">
        <f t="shared" si="13"/>
        <v>#REF!</v>
      </c>
      <c r="I99" s="76" t="e">
        <f>BAJIO16643561!#REF!</f>
        <v>#REF!</v>
      </c>
      <c r="J99" s="13" t="e">
        <f t="shared" si="12"/>
        <v>#REF!</v>
      </c>
      <c r="K99" s="13" t="e">
        <f t="shared" si="9"/>
        <v>#REF!</v>
      </c>
      <c r="L99" s="13" t="e">
        <f>BAJIO16643561!#REF!</f>
        <v>#REF!</v>
      </c>
      <c r="M99" s="76" t="e">
        <f t="shared" si="10"/>
        <v>#REF!</v>
      </c>
      <c r="N99" s="14"/>
    </row>
    <row r="100" spans="1:14">
      <c r="A100" s="11" t="e">
        <f>BAJIO16643561!#REF!</f>
        <v>#REF!</v>
      </c>
      <c r="B100" s="12"/>
      <c r="C100" s="12" t="e">
        <f>BAJIO16643561!#REF!</f>
        <v>#REF!</v>
      </c>
      <c r="D100" s="12"/>
      <c r="E100" s="71" t="e">
        <f>BAJIO16643561!#REF!</f>
        <v>#REF!</v>
      </c>
      <c r="F100" s="119" t="e">
        <f>BAJIO16643561!#REF!</f>
        <v>#REF!</v>
      </c>
      <c r="G100" s="13" t="e">
        <f t="shared" si="11"/>
        <v>#REF!</v>
      </c>
      <c r="H100" s="13" t="e">
        <f t="shared" si="13"/>
        <v>#REF!</v>
      </c>
      <c r="I100" s="76" t="e">
        <f>BAJIO16643561!#REF!</f>
        <v>#REF!</v>
      </c>
      <c r="J100" s="13" t="e">
        <f t="shared" si="12"/>
        <v>#REF!</v>
      </c>
      <c r="K100" s="13" t="e">
        <f t="shared" si="9"/>
        <v>#REF!</v>
      </c>
      <c r="L100" s="13" t="e">
        <f>BAJIO16643561!#REF!</f>
        <v>#REF!</v>
      </c>
      <c r="M100" s="76" t="e">
        <f t="shared" si="10"/>
        <v>#REF!</v>
      </c>
      <c r="N100" s="14"/>
    </row>
    <row r="101" spans="1:14">
      <c r="A101" s="11" t="e">
        <f>BAJIO16643561!#REF!</f>
        <v>#REF!</v>
      </c>
      <c r="B101" s="12"/>
      <c r="C101" s="12" t="e">
        <f>BAJIO16643561!#REF!</f>
        <v>#REF!</v>
      </c>
      <c r="D101" s="12"/>
      <c r="E101" s="71" t="e">
        <f>BAJIO16643561!#REF!</f>
        <v>#REF!</v>
      </c>
      <c r="F101" s="119" t="e">
        <f>BAJIO16643561!#REF!</f>
        <v>#REF!</v>
      </c>
      <c r="G101" s="13" t="e">
        <f t="shared" si="11"/>
        <v>#REF!</v>
      </c>
      <c r="H101" s="13" t="e">
        <f t="shared" si="13"/>
        <v>#REF!</v>
      </c>
      <c r="I101" s="76" t="e">
        <f>BAJIO16643561!#REF!</f>
        <v>#REF!</v>
      </c>
      <c r="J101" s="13" t="e">
        <f t="shared" si="12"/>
        <v>#REF!</v>
      </c>
      <c r="K101" s="13" t="e">
        <f t="shared" si="9"/>
        <v>#REF!</v>
      </c>
      <c r="L101" s="13" t="e">
        <f>BAJIO16643561!#REF!</f>
        <v>#REF!</v>
      </c>
      <c r="M101" s="76" t="e">
        <f t="shared" si="10"/>
        <v>#REF!</v>
      </c>
      <c r="N101" s="14"/>
    </row>
    <row r="102" spans="1:14">
      <c r="A102" s="11" t="e">
        <f>BAJIO16643561!#REF!</f>
        <v>#REF!</v>
      </c>
      <c r="B102" s="12"/>
      <c r="C102" s="12" t="e">
        <f>BAJIO16643561!#REF!</f>
        <v>#REF!</v>
      </c>
      <c r="D102" s="12"/>
      <c r="E102" s="71" t="e">
        <f>BAJIO16643561!#REF!</f>
        <v>#REF!</v>
      </c>
      <c r="F102" s="119" t="e">
        <f>BAJIO16643561!#REF!</f>
        <v>#REF!</v>
      </c>
      <c r="G102" s="13" t="e">
        <f t="shared" si="11"/>
        <v>#REF!</v>
      </c>
      <c r="H102" s="13" t="e">
        <f t="shared" si="13"/>
        <v>#REF!</v>
      </c>
      <c r="I102" s="76" t="e">
        <f>BAJIO16643561!#REF!</f>
        <v>#REF!</v>
      </c>
      <c r="J102" s="13" t="e">
        <f t="shared" si="12"/>
        <v>#REF!</v>
      </c>
      <c r="K102" s="13" t="e">
        <f t="shared" si="9"/>
        <v>#REF!</v>
      </c>
      <c r="L102" s="13" t="e">
        <f>BAJIO16643561!#REF!</f>
        <v>#REF!</v>
      </c>
      <c r="M102" s="76" t="e">
        <f t="shared" si="10"/>
        <v>#REF!</v>
      </c>
      <c r="N102" s="14"/>
    </row>
    <row r="103" spans="1:14">
      <c r="A103" s="11" t="e">
        <f>BAJIO16643561!#REF!</f>
        <v>#REF!</v>
      </c>
      <c r="B103" s="12"/>
      <c r="C103" s="12" t="e">
        <f>BAJIO16643561!#REF!</f>
        <v>#REF!</v>
      </c>
      <c r="D103" s="12"/>
      <c r="E103" s="71" t="e">
        <f>BAJIO16643561!#REF!</f>
        <v>#REF!</v>
      </c>
      <c r="F103" s="119" t="e">
        <f>BAJIO16643561!#REF!</f>
        <v>#REF!</v>
      </c>
      <c r="G103" s="13" t="e">
        <f t="shared" si="11"/>
        <v>#REF!</v>
      </c>
      <c r="H103" s="13" t="e">
        <f t="shared" si="13"/>
        <v>#REF!</v>
      </c>
      <c r="I103" s="76" t="e">
        <f>BAJIO16643561!#REF!</f>
        <v>#REF!</v>
      </c>
      <c r="J103" s="13" t="e">
        <f t="shared" si="12"/>
        <v>#REF!</v>
      </c>
      <c r="K103" s="13" t="e">
        <f t="shared" si="9"/>
        <v>#REF!</v>
      </c>
      <c r="L103" s="13" t="e">
        <f>BAJIO16643561!#REF!</f>
        <v>#REF!</v>
      </c>
      <c r="M103" s="76" t="e">
        <f t="shared" si="10"/>
        <v>#REF!</v>
      </c>
      <c r="N103" s="14"/>
    </row>
    <row r="104" spans="1:14">
      <c r="A104" s="11" t="e">
        <f>BAJIO16643561!#REF!</f>
        <v>#REF!</v>
      </c>
      <c r="B104" s="12"/>
      <c r="C104" s="12" t="e">
        <f>BAJIO16643561!#REF!</f>
        <v>#REF!</v>
      </c>
      <c r="D104" s="12"/>
      <c r="E104" s="71" t="e">
        <f>BAJIO16643561!#REF!</f>
        <v>#REF!</v>
      </c>
      <c r="F104" s="119" t="e">
        <f>BAJIO16643561!#REF!</f>
        <v>#REF!</v>
      </c>
      <c r="G104" s="13" t="e">
        <f t="shared" si="11"/>
        <v>#REF!</v>
      </c>
      <c r="H104" s="13" t="e">
        <f t="shared" si="13"/>
        <v>#REF!</v>
      </c>
      <c r="I104" s="76" t="e">
        <f>BAJIO16643561!#REF!</f>
        <v>#REF!</v>
      </c>
      <c r="J104" s="13" t="e">
        <f t="shared" si="12"/>
        <v>#REF!</v>
      </c>
      <c r="K104" s="13" t="e">
        <f t="shared" si="9"/>
        <v>#REF!</v>
      </c>
      <c r="L104" s="13" t="e">
        <f>BAJIO16643561!#REF!</f>
        <v>#REF!</v>
      </c>
      <c r="M104" s="76" t="e">
        <f t="shared" si="10"/>
        <v>#REF!</v>
      </c>
      <c r="N104" s="14"/>
    </row>
    <row r="105" spans="1:14">
      <c r="A105" s="11" t="e">
        <f>BAJIO16643561!#REF!</f>
        <v>#REF!</v>
      </c>
      <c r="B105" s="12"/>
      <c r="C105" s="12" t="e">
        <f>BAJIO16643561!#REF!</f>
        <v>#REF!</v>
      </c>
      <c r="D105" s="12"/>
      <c r="E105" s="71" t="e">
        <f>BAJIO16643561!#REF!</f>
        <v>#REF!</v>
      </c>
      <c r="F105" s="119" t="e">
        <f>BAJIO16643561!#REF!</f>
        <v>#REF!</v>
      </c>
      <c r="G105" s="13" t="e">
        <f t="shared" si="11"/>
        <v>#REF!</v>
      </c>
      <c r="H105" s="13" t="e">
        <f t="shared" si="13"/>
        <v>#REF!</v>
      </c>
      <c r="I105" s="76" t="e">
        <f>BAJIO16643561!#REF!</f>
        <v>#REF!</v>
      </c>
      <c r="J105" s="13" t="e">
        <f t="shared" si="12"/>
        <v>#REF!</v>
      </c>
      <c r="K105" s="13" t="e">
        <f t="shared" si="9"/>
        <v>#REF!</v>
      </c>
      <c r="L105" s="13" t="e">
        <f>BAJIO16643561!#REF!</f>
        <v>#REF!</v>
      </c>
      <c r="M105" s="76" t="e">
        <f t="shared" si="10"/>
        <v>#REF!</v>
      </c>
      <c r="N105" s="14"/>
    </row>
    <row r="106" spans="1:14">
      <c r="A106" s="11" t="e">
        <f>BAJIO16643561!#REF!</f>
        <v>#REF!</v>
      </c>
      <c r="B106" s="12"/>
      <c r="C106" s="12" t="e">
        <f>BAJIO16643561!#REF!</f>
        <v>#REF!</v>
      </c>
      <c r="D106" s="12"/>
      <c r="E106" s="71" t="e">
        <f>BAJIO16643561!#REF!</f>
        <v>#REF!</v>
      </c>
      <c r="F106" s="119" t="e">
        <f>BAJIO16643561!#REF!</f>
        <v>#REF!</v>
      </c>
      <c r="G106" s="13" t="e">
        <f t="shared" si="11"/>
        <v>#REF!</v>
      </c>
      <c r="H106" s="13" t="e">
        <f t="shared" si="13"/>
        <v>#REF!</v>
      </c>
      <c r="I106" s="76" t="e">
        <f>BAJIO16643561!#REF!</f>
        <v>#REF!</v>
      </c>
      <c r="J106" s="13" t="e">
        <f t="shared" si="12"/>
        <v>#REF!</v>
      </c>
      <c r="K106" s="13" t="e">
        <f t="shared" si="9"/>
        <v>#REF!</v>
      </c>
      <c r="L106" s="13" t="e">
        <f>BAJIO16643561!#REF!</f>
        <v>#REF!</v>
      </c>
      <c r="M106" s="76" t="e">
        <f t="shared" si="10"/>
        <v>#REF!</v>
      </c>
      <c r="N106" s="14"/>
    </row>
    <row r="107" spans="1:14">
      <c r="A107" s="11" t="e">
        <f>BAJIO16643561!#REF!</f>
        <v>#REF!</v>
      </c>
      <c r="B107" s="12"/>
      <c r="C107" s="12" t="e">
        <f>BAJIO16643561!#REF!</f>
        <v>#REF!</v>
      </c>
      <c r="D107" s="12"/>
      <c r="E107" s="71" t="e">
        <f>BAJIO16643561!#REF!</f>
        <v>#REF!</v>
      </c>
      <c r="F107" s="119" t="e">
        <f>BAJIO16643561!#REF!</f>
        <v>#REF!</v>
      </c>
      <c r="G107" s="13" t="e">
        <f t="shared" si="11"/>
        <v>#REF!</v>
      </c>
      <c r="H107" s="13" t="e">
        <f t="shared" si="13"/>
        <v>#REF!</v>
      </c>
      <c r="I107" s="76" t="e">
        <f>BAJIO16643561!#REF!</f>
        <v>#REF!</v>
      </c>
      <c r="J107" s="13" t="e">
        <f t="shared" si="12"/>
        <v>#REF!</v>
      </c>
      <c r="K107" s="13" t="e">
        <f t="shared" si="9"/>
        <v>#REF!</v>
      </c>
      <c r="L107" s="13" t="e">
        <f>BAJIO16643561!#REF!</f>
        <v>#REF!</v>
      </c>
      <c r="M107" s="76" t="e">
        <f t="shared" si="10"/>
        <v>#REF!</v>
      </c>
      <c r="N107" s="14"/>
    </row>
    <row r="108" spans="1:14">
      <c r="A108" s="11" t="e">
        <f>BAJIO16643561!#REF!</f>
        <v>#REF!</v>
      </c>
      <c r="B108" s="12"/>
      <c r="C108" s="12" t="e">
        <f>BAJIO16643561!#REF!</f>
        <v>#REF!</v>
      </c>
      <c r="D108" s="12"/>
      <c r="E108" s="71" t="e">
        <f>BAJIO16643561!#REF!</f>
        <v>#REF!</v>
      </c>
      <c r="F108" s="119" t="e">
        <f>BAJIO16643561!#REF!</f>
        <v>#REF!</v>
      </c>
      <c r="G108" s="13" t="e">
        <f t="shared" si="11"/>
        <v>#REF!</v>
      </c>
      <c r="H108" s="13" t="e">
        <f t="shared" si="13"/>
        <v>#REF!</v>
      </c>
      <c r="I108" s="76" t="e">
        <f>BAJIO16643561!#REF!</f>
        <v>#REF!</v>
      </c>
      <c r="J108" s="13" t="e">
        <f t="shared" si="12"/>
        <v>#REF!</v>
      </c>
      <c r="K108" s="13" t="e">
        <f t="shared" si="9"/>
        <v>#REF!</v>
      </c>
      <c r="L108" s="13" t="e">
        <f>BAJIO16643561!#REF!</f>
        <v>#REF!</v>
      </c>
      <c r="M108" s="76" t="e">
        <f t="shared" si="10"/>
        <v>#REF!</v>
      </c>
      <c r="N108" s="14"/>
    </row>
    <row r="109" spans="1:14">
      <c r="A109" s="11" t="e">
        <f>BAJIO16643561!#REF!</f>
        <v>#REF!</v>
      </c>
      <c r="B109" s="12"/>
      <c r="C109" s="12" t="e">
        <f>BAJIO16643561!#REF!</f>
        <v>#REF!</v>
      </c>
      <c r="D109" s="12"/>
      <c r="E109" s="71" t="e">
        <f>BAJIO16643561!#REF!</f>
        <v>#REF!</v>
      </c>
      <c r="F109" s="119" t="e">
        <f>BAJIO16643561!#REF!</f>
        <v>#REF!</v>
      </c>
      <c r="G109" s="13" t="e">
        <f t="shared" si="11"/>
        <v>#REF!</v>
      </c>
      <c r="H109" s="13" t="e">
        <f t="shared" si="13"/>
        <v>#REF!</v>
      </c>
      <c r="I109" s="76" t="e">
        <f>BAJIO16643561!#REF!</f>
        <v>#REF!</v>
      </c>
      <c r="J109" s="13" t="e">
        <f t="shared" si="12"/>
        <v>#REF!</v>
      </c>
      <c r="K109" s="13" t="e">
        <f t="shared" si="9"/>
        <v>#REF!</v>
      </c>
      <c r="L109" s="13" t="e">
        <f>BAJIO16643561!#REF!</f>
        <v>#REF!</v>
      </c>
      <c r="M109" s="76" t="e">
        <f t="shared" si="10"/>
        <v>#REF!</v>
      </c>
      <c r="N109" s="14"/>
    </row>
    <row r="110" spans="1:14">
      <c r="A110" s="11" t="e">
        <f>BAJIO16643561!#REF!</f>
        <v>#REF!</v>
      </c>
      <c r="B110" s="12"/>
      <c r="C110" s="12" t="e">
        <f>BAJIO16643561!#REF!</f>
        <v>#REF!</v>
      </c>
      <c r="D110" s="12"/>
      <c r="E110" s="71" t="e">
        <f>BAJIO16643561!#REF!</f>
        <v>#REF!</v>
      </c>
      <c r="F110" s="119" t="e">
        <f>BAJIO16643561!#REF!</f>
        <v>#REF!</v>
      </c>
      <c r="G110" s="13" t="e">
        <f t="shared" si="11"/>
        <v>#REF!</v>
      </c>
      <c r="H110" s="13" t="e">
        <f t="shared" si="13"/>
        <v>#REF!</v>
      </c>
      <c r="I110" s="76" t="e">
        <f>BAJIO16643561!#REF!</f>
        <v>#REF!</v>
      </c>
      <c r="J110" s="13" t="e">
        <f t="shared" si="12"/>
        <v>#REF!</v>
      </c>
      <c r="K110" s="13" t="e">
        <f t="shared" si="9"/>
        <v>#REF!</v>
      </c>
      <c r="L110" s="13" t="e">
        <f>BAJIO16643561!#REF!</f>
        <v>#REF!</v>
      </c>
      <c r="M110" s="76" t="e">
        <f t="shared" si="10"/>
        <v>#REF!</v>
      </c>
      <c r="N110" s="14"/>
    </row>
    <row r="111" spans="1:14">
      <c r="A111" s="11" t="e">
        <f>BAJIO16643561!#REF!</f>
        <v>#REF!</v>
      </c>
      <c r="B111" s="12"/>
      <c r="C111" s="12" t="e">
        <f>BAJIO16643561!#REF!</f>
        <v>#REF!</v>
      </c>
      <c r="D111" s="12"/>
      <c r="E111" s="71" t="e">
        <f>BAJIO16643561!#REF!</f>
        <v>#REF!</v>
      </c>
      <c r="F111" s="119" t="e">
        <f>BAJIO16643561!#REF!</f>
        <v>#REF!</v>
      </c>
      <c r="G111" s="13" t="e">
        <f t="shared" si="11"/>
        <v>#REF!</v>
      </c>
      <c r="H111" s="13" t="e">
        <f t="shared" si="13"/>
        <v>#REF!</v>
      </c>
      <c r="I111" s="76" t="e">
        <f>BAJIO16643561!#REF!</f>
        <v>#REF!</v>
      </c>
      <c r="J111" s="13" t="e">
        <f t="shared" si="12"/>
        <v>#REF!</v>
      </c>
      <c r="K111" s="13" t="e">
        <f t="shared" si="9"/>
        <v>#REF!</v>
      </c>
      <c r="L111" s="13" t="e">
        <f>BAJIO16643561!#REF!</f>
        <v>#REF!</v>
      </c>
      <c r="M111" s="76" t="e">
        <f t="shared" si="10"/>
        <v>#REF!</v>
      </c>
      <c r="N111" s="14"/>
    </row>
    <row r="112" spans="1:14">
      <c r="A112" s="11" t="e">
        <f>BAJIO16643561!#REF!</f>
        <v>#REF!</v>
      </c>
      <c r="B112" s="12"/>
      <c r="C112" s="12" t="e">
        <f>BAJIO16643561!#REF!</f>
        <v>#REF!</v>
      </c>
      <c r="D112" s="12"/>
      <c r="E112" s="71" t="e">
        <f>BAJIO16643561!#REF!</f>
        <v>#REF!</v>
      </c>
      <c r="F112" s="119" t="e">
        <f>BAJIO16643561!#REF!</f>
        <v>#REF!</v>
      </c>
      <c r="G112" s="13" t="e">
        <f t="shared" si="11"/>
        <v>#REF!</v>
      </c>
      <c r="H112" s="13" t="e">
        <f t="shared" si="13"/>
        <v>#REF!</v>
      </c>
      <c r="I112" s="76" t="e">
        <f>BAJIO16643561!#REF!</f>
        <v>#REF!</v>
      </c>
      <c r="J112" s="13" t="e">
        <f t="shared" si="12"/>
        <v>#REF!</v>
      </c>
      <c r="K112" s="13" t="e">
        <f t="shared" si="9"/>
        <v>#REF!</v>
      </c>
      <c r="L112" s="13" t="e">
        <f>BAJIO16643561!#REF!</f>
        <v>#REF!</v>
      </c>
      <c r="M112" s="76" t="e">
        <f t="shared" si="10"/>
        <v>#REF!</v>
      </c>
      <c r="N112" s="14"/>
    </row>
    <row r="113" spans="1:14">
      <c r="A113" s="11" t="e">
        <f>BAJIO16643561!#REF!</f>
        <v>#REF!</v>
      </c>
      <c r="B113" s="12"/>
      <c r="C113" s="12" t="e">
        <f>BAJIO16643561!#REF!</f>
        <v>#REF!</v>
      </c>
      <c r="D113" s="12"/>
      <c r="E113" s="71" t="e">
        <f>BAJIO16643561!#REF!</f>
        <v>#REF!</v>
      </c>
      <c r="F113" s="119" t="e">
        <f>BAJIO16643561!#REF!</f>
        <v>#REF!</v>
      </c>
      <c r="G113" s="13" t="e">
        <f t="shared" si="11"/>
        <v>#REF!</v>
      </c>
      <c r="H113" s="13" t="e">
        <f t="shared" si="13"/>
        <v>#REF!</v>
      </c>
      <c r="I113" s="76" t="e">
        <f>BAJIO16643561!#REF!</f>
        <v>#REF!</v>
      </c>
      <c r="J113" s="13" t="e">
        <f t="shared" si="12"/>
        <v>#REF!</v>
      </c>
      <c r="K113" s="13" t="e">
        <f t="shared" si="9"/>
        <v>#REF!</v>
      </c>
      <c r="L113" s="13" t="e">
        <f>BAJIO16643561!#REF!</f>
        <v>#REF!</v>
      </c>
      <c r="M113" s="76" t="e">
        <f t="shared" si="10"/>
        <v>#REF!</v>
      </c>
      <c r="N113" s="14"/>
    </row>
    <row r="114" spans="1:14">
      <c r="A114" s="11" t="e">
        <f>BAJIO16643561!#REF!</f>
        <v>#REF!</v>
      </c>
      <c r="B114" s="12"/>
      <c r="C114" s="12" t="e">
        <f>BAJIO16643561!#REF!</f>
        <v>#REF!</v>
      </c>
      <c r="D114" s="12"/>
      <c r="E114" s="71" t="e">
        <f>BAJIO16643561!#REF!</f>
        <v>#REF!</v>
      </c>
      <c r="F114" s="119" t="e">
        <f>BAJIO16643561!#REF!</f>
        <v>#REF!</v>
      </c>
      <c r="G114" s="13" t="e">
        <f t="shared" si="11"/>
        <v>#REF!</v>
      </c>
      <c r="H114" s="13" t="e">
        <f t="shared" si="13"/>
        <v>#REF!</v>
      </c>
      <c r="I114" s="76" t="e">
        <f>BAJIO16643561!#REF!</f>
        <v>#REF!</v>
      </c>
      <c r="J114" s="13" t="e">
        <f t="shared" si="12"/>
        <v>#REF!</v>
      </c>
      <c r="K114" s="13" t="e">
        <f t="shared" si="9"/>
        <v>#REF!</v>
      </c>
      <c r="L114" s="13" t="e">
        <f>BAJIO16643561!#REF!</f>
        <v>#REF!</v>
      </c>
      <c r="M114" s="76" t="e">
        <f t="shared" si="10"/>
        <v>#REF!</v>
      </c>
      <c r="N114" s="14"/>
    </row>
    <row r="115" spans="1:14">
      <c r="A115" s="11" t="e">
        <f>BAJIO16643561!#REF!</f>
        <v>#REF!</v>
      </c>
      <c r="B115" s="12"/>
      <c r="C115" s="12" t="e">
        <f>BAJIO16643561!#REF!</f>
        <v>#REF!</v>
      </c>
      <c r="D115" s="12"/>
      <c r="E115" s="71" t="e">
        <f>BAJIO16643561!#REF!</f>
        <v>#REF!</v>
      </c>
      <c r="F115" s="119" t="e">
        <f>BAJIO16643561!#REF!</f>
        <v>#REF!</v>
      </c>
      <c r="G115" s="13" t="e">
        <f t="shared" si="11"/>
        <v>#REF!</v>
      </c>
      <c r="H115" s="13" t="e">
        <f t="shared" si="13"/>
        <v>#REF!</v>
      </c>
      <c r="I115" s="76" t="e">
        <f>BAJIO16643561!#REF!</f>
        <v>#REF!</v>
      </c>
      <c r="J115" s="13" t="e">
        <f t="shared" si="12"/>
        <v>#REF!</v>
      </c>
      <c r="K115" s="13" t="e">
        <f t="shared" si="9"/>
        <v>#REF!</v>
      </c>
      <c r="L115" s="13" t="e">
        <f>BAJIO16643561!#REF!</f>
        <v>#REF!</v>
      </c>
      <c r="M115" s="76" t="e">
        <f t="shared" si="10"/>
        <v>#REF!</v>
      </c>
      <c r="N115" s="14"/>
    </row>
    <row r="116" spans="1:14">
      <c r="A116" s="11" t="e">
        <f>BAJIO16643561!#REF!</f>
        <v>#REF!</v>
      </c>
      <c r="B116" s="12"/>
      <c r="C116" s="12" t="e">
        <f>BAJIO16643561!#REF!</f>
        <v>#REF!</v>
      </c>
      <c r="D116" s="12"/>
      <c r="E116" s="71" t="e">
        <f>BAJIO16643561!#REF!</f>
        <v>#REF!</v>
      </c>
      <c r="F116" s="119" t="e">
        <f>BAJIO16643561!#REF!</f>
        <v>#REF!</v>
      </c>
      <c r="G116" s="13" t="e">
        <f t="shared" si="11"/>
        <v>#REF!</v>
      </c>
      <c r="H116" s="13" t="e">
        <f t="shared" si="13"/>
        <v>#REF!</v>
      </c>
      <c r="I116" s="76" t="e">
        <f>BAJIO16643561!#REF!</f>
        <v>#REF!</v>
      </c>
      <c r="J116" s="13" t="e">
        <f t="shared" si="12"/>
        <v>#REF!</v>
      </c>
      <c r="K116" s="13" t="e">
        <f t="shared" si="9"/>
        <v>#REF!</v>
      </c>
      <c r="L116" s="13" t="e">
        <f>BAJIO16643561!#REF!</f>
        <v>#REF!</v>
      </c>
      <c r="M116" s="76" t="e">
        <f t="shared" si="10"/>
        <v>#REF!</v>
      </c>
      <c r="N116" s="14"/>
    </row>
    <row r="117" spans="1:14">
      <c r="A117" s="11" t="e">
        <f>BAJIO16643561!#REF!</f>
        <v>#REF!</v>
      </c>
      <c r="B117" s="12"/>
      <c r="C117" s="12" t="e">
        <f>BAJIO16643561!#REF!</f>
        <v>#REF!</v>
      </c>
      <c r="D117" s="12"/>
      <c r="E117" s="71" t="e">
        <f>BAJIO16643561!#REF!</f>
        <v>#REF!</v>
      </c>
      <c r="F117" s="119" t="e">
        <f>BAJIO16643561!#REF!</f>
        <v>#REF!</v>
      </c>
      <c r="G117" s="13" t="e">
        <f t="shared" si="11"/>
        <v>#REF!</v>
      </c>
      <c r="H117" s="13" t="e">
        <f t="shared" si="13"/>
        <v>#REF!</v>
      </c>
      <c r="I117" s="76" t="e">
        <f>BAJIO16643561!#REF!</f>
        <v>#REF!</v>
      </c>
      <c r="J117" s="13" t="e">
        <f t="shared" si="12"/>
        <v>#REF!</v>
      </c>
      <c r="K117" s="13" t="e">
        <f t="shared" si="9"/>
        <v>#REF!</v>
      </c>
      <c r="L117" s="13" t="e">
        <f>BAJIO16643561!#REF!</f>
        <v>#REF!</v>
      </c>
      <c r="M117" s="76" t="e">
        <f t="shared" si="10"/>
        <v>#REF!</v>
      </c>
      <c r="N117" s="14"/>
    </row>
    <row r="118" spans="1:14">
      <c r="A118" s="11" t="e">
        <f>BAJIO16643561!#REF!</f>
        <v>#REF!</v>
      </c>
      <c r="B118" s="12"/>
      <c r="C118" s="12" t="e">
        <f>BAJIO16643561!#REF!</f>
        <v>#REF!</v>
      </c>
      <c r="D118" s="12"/>
      <c r="E118" s="71" t="e">
        <f>BAJIO16643561!#REF!</f>
        <v>#REF!</v>
      </c>
      <c r="F118" s="119" t="e">
        <f>BAJIO16643561!#REF!</f>
        <v>#REF!</v>
      </c>
      <c r="G118" s="13" t="e">
        <f t="shared" si="11"/>
        <v>#REF!</v>
      </c>
      <c r="H118" s="13" t="e">
        <f t="shared" si="13"/>
        <v>#REF!</v>
      </c>
      <c r="I118" s="76" t="e">
        <f>BAJIO16643561!#REF!</f>
        <v>#REF!</v>
      </c>
      <c r="J118" s="13" t="e">
        <f t="shared" si="12"/>
        <v>#REF!</v>
      </c>
      <c r="K118" s="13" t="e">
        <f t="shared" si="9"/>
        <v>#REF!</v>
      </c>
      <c r="L118" s="13" t="e">
        <f>BAJIO16643561!#REF!</f>
        <v>#REF!</v>
      </c>
      <c r="M118" s="76" t="e">
        <f t="shared" si="10"/>
        <v>#REF!</v>
      </c>
      <c r="N118" s="14"/>
    </row>
    <row r="119" spans="1:14">
      <c r="A119" s="11" t="e">
        <f>BAJIO16643561!#REF!</f>
        <v>#REF!</v>
      </c>
      <c r="B119" s="12"/>
      <c r="C119" s="12" t="e">
        <f>BAJIO16643561!#REF!</f>
        <v>#REF!</v>
      </c>
      <c r="D119" s="12"/>
      <c r="E119" s="71" t="e">
        <f>BAJIO16643561!#REF!</f>
        <v>#REF!</v>
      </c>
      <c r="F119" s="119" t="e">
        <f>BAJIO16643561!#REF!</f>
        <v>#REF!</v>
      </c>
      <c r="G119" s="13" t="e">
        <f t="shared" si="11"/>
        <v>#REF!</v>
      </c>
      <c r="H119" s="13" t="e">
        <f t="shared" si="13"/>
        <v>#REF!</v>
      </c>
      <c r="I119" s="76" t="e">
        <f>BAJIO16643561!#REF!</f>
        <v>#REF!</v>
      </c>
      <c r="J119" s="13" t="e">
        <f t="shared" si="12"/>
        <v>#REF!</v>
      </c>
      <c r="K119" s="13" t="e">
        <f t="shared" si="9"/>
        <v>#REF!</v>
      </c>
      <c r="L119" s="13" t="e">
        <f>BAJIO16643561!#REF!</f>
        <v>#REF!</v>
      </c>
      <c r="M119" s="76" t="e">
        <f t="shared" si="10"/>
        <v>#REF!</v>
      </c>
      <c r="N119" s="14"/>
    </row>
    <row r="120" spans="1:14">
      <c r="A120" s="11" t="e">
        <f>BAJIO16643561!#REF!</f>
        <v>#REF!</v>
      </c>
      <c r="B120" s="12"/>
      <c r="C120" s="12" t="e">
        <f>BAJIO16643561!#REF!</f>
        <v>#REF!</v>
      </c>
      <c r="D120" s="12"/>
      <c r="E120" s="71" t="e">
        <f>BAJIO16643561!#REF!</f>
        <v>#REF!</v>
      </c>
      <c r="F120" s="119" t="e">
        <f>BAJIO16643561!#REF!</f>
        <v>#REF!</v>
      </c>
      <c r="G120" s="13" t="e">
        <f t="shared" si="11"/>
        <v>#REF!</v>
      </c>
      <c r="H120" s="13" t="e">
        <f t="shared" si="13"/>
        <v>#REF!</v>
      </c>
      <c r="I120" s="76" t="e">
        <f>BAJIO16643561!#REF!</f>
        <v>#REF!</v>
      </c>
      <c r="J120" s="13" t="e">
        <f t="shared" si="12"/>
        <v>#REF!</v>
      </c>
      <c r="K120" s="13" t="e">
        <f t="shared" si="9"/>
        <v>#REF!</v>
      </c>
      <c r="L120" s="13" t="e">
        <f>BAJIO16643561!#REF!</f>
        <v>#REF!</v>
      </c>
      <c r="M120" s="76" t="e">
        <f t="shared" si="10"/>
        <v>#REF!</v>
      </c>
      <c r="N120" s="14"/>
    </row>
    <row r="121" spans="1:14">
      <c r="A121" s="11" t="e">
        <f>BAJIO16643561!#REF!</f>
        <v>#REF!</v>
      </c>
      <c r="B121" s="12"/>
      <c r="C121" s="12" t="e">
        <f>BAJIO16643561!#REF!</f>
        <v>#REF!</v>
      </c>
      <c r="D121" s="12"/>
      <c r="E121" s="71" t="e">
        <f>BAJIO16643561!#REF!</f>
        <v>#REF!</v>
      </c>
      <c r="F121" s="119" t="e">
        <f>BAJIO16643561!#REF!</f>
        <v>#REF!</v>
      </c>
      <c r="G121" s="13" t="e">
        <f t="shared" ref="G121:G184" si="14">I121/1.16</f>
        <v>#REF!</v>
      </c>
      <c r="H121" s="13" t="e">
        <f t="shared" si="13"/>
        <v>#REF!</v>
      </c>
      <c r="I121" s="76" t="e">
        <f>BAJIO16643561!#REF!</f>
        <v>#REF!</v>
      </c>
      <c r="J121" s="13" t="e">
        <f t="shared" ref="J121:J184" si="15">L121/1.16</f>
        <v>#REF!</v>
      </c>
      <c r="K121" s="13" t="e">
        <f t="shared" si="9"/>
        <v>#REF!</v>
      </c>
      <c r="L121" s="13" t="e">
        <f>BAJIO16643561!#REF!</f>
        <v>#REF!</v>
      </c>
      <c r="M121" s="76" t="e">
        <f t="shared" si="10"/>
        <v>#REF!</v>
      </c>
      <c r="N121" s="14"/>
    </row>
    <row r="122" spans="1:14">
      <c r="A122" s="11" t="e">
        <f>BAJIO16643561!#REF!</f>
        <v>#REF!</v>
      </c>
      <c r="B122" s="12"/>
      <c r="C122" s="12" t="e">
        <f>BAJIO16643561!#REF!</f>
        <v>#REF!</v>
      </c>
      <c r="D122" s="12"/>
      <c r="E122" s="71" t="e">
        <f>BAJIO16643561!#REF!</f>
        <v>#REF!</v>
      </c>
      <c r="F122" s="119" t="e">
        <f>BAJIO16643561!#REF!</f>
        <v>#REF!</v>
      </c>
      <c r="G122" s="13" t="e">
        <f t="shared" si="14"/>
        <v>#REF!</v>
      </c>
      <c r="H122" s="13" t="e">
        <f t="shared" si="13"/>
        <v>#REF!</v>
      </c>
      <c r="I122" s="76" t="e">
        <f>BAJIO16643561!#REF!</f>
        <v>#REF!</v>
      </c>
      <c r="J122" s="13" t="e">
        <f t="shared" si="15"/>
        <v>#REF!</v>
      </c>
      <c r="K122" s="13" t="e">
        <f t="shared" si="9"/>
        <v>#REF!</v>
      </c>
      <c r="L122" s="13" t="e">
        <f>BAJIO16643561!#REF!</f>
        <v>#REF!</v>
      </c>
      <c r="M122" s="76" t="e">
        <f t="shared" si="10"/>
        <v>#REF!</v>
      </c>
      <c r="N122" s="14"/>
    </row>
    <row r="123" spans="1:14">
      <c r="A123" s="11" t="e">
        <f>BAJIO16643561!#REF!</f>
        <v>#REF!</v>
      </c>
      <c r="B123" s="12"/>
      <c r="C123" s="12" t="e">
        <f>BAJIO16643561!#REF!</f>
        <v>#REF!</v>
      </c>
      <c r="D123" s="12"/>
      <c r="E123" s="71" t="e">
        <f>BAJIO16643561!#REF!</f>
        <v>#REF!</v>
      </c>
      <c r="F123" s="119" t="e">
        <f>BAJIO16643561!#REF!</f>
        <v>#REF!</v>
      </c>
      <c r="G123" s="13" t="e">
        <f t="shared" si="14"/>
        <v>#REF!</v>
      </c>
      <c r="H123" s="13" t="e">
        <f t="shared" si="13"/>
        <v>#REF!</v>
      </c>
      <c r="I123" s="76" t="e">
        <f>BAJIO16643561!#REF!</f>
        <v>#REF!</v>
      </c>
      <c r="J123" s="13" t="e">
        <f t="shared" si="15"/>
        <v>#REF!</v>
      </c>
      <c r="K123" s="13" t="e">
        <f t="shared" si="9"/>
        <v>#REF!</v>
      </c>
      <c r="L123" s="13" t="e">
        <f>BAJIO16643561!#REF!</f>
        <v>#REF!</v>
      </c>
      <c r="M123" s="76" t="e">
        <f t="shared" si="10"/>
        <v>#REF!</v>
      </c>
      <c r="N123" s="14"/>
    </row>
    <row r="124" spans="1:14">
      <c r="A124" s="11" t="e">
        <f>BAJIO16643561!#REF!</f>
        <v>#REF!</v>
      </c>
      <c r="B124" s="12"/>
      <c r="C124" s="12" t="e">
        <f>BAJIO16643561!#REF!</f>
        <v>#REF!</v>
      </c>
      <c r="D124" s="12"/>
      <c r="E124" s="71" t="e">
        <f>BAJIO16643561!#REF!</f>
        <v>#REF!</v>
      </c>
      <c r="F124" s="119" t="e">
        <f>BAJIO16643561!#REF!</f>
        <v>#REF!</v>
      </c>
      <c r="G124" s="13" t="e">
        <f t="shared" si="14"/>
        <v>#REF!</v>
      </c>
      <c r="H124" s="13" t="e">
        <f t="shared" si="13"/>
        <v>#REF!</v>
      </c>
      <c r="I124" s="76" t="e">
        <f>BAJIO16643561!#REF!</f>
        <v>#REF!</v>
      </c>
      <c r="J124" s="13" t="e">
        <f t="shared" si="15"/>
        <v>#REF!</v>
      </c>
      <c r="K124" s="13" t="e">
        <f t="shared" si="9"/>
        <v>#REF!</v>
      </c>
      <c r="L124" s="13" t="e">
        <f>BAJIO16643561!#REF!</f>
        <v>#REF!</v>
      </c>
      <c r="M124" s="76" t="e">
        <f t="shared" si="10"/>
        <v>#REF!</v>
      </c>
      <c r="N124" s="14"/>
    </row>
    <row r="125" spans="1:14">
      <c r="A125" s="11" t="e">
        <f>BAJIO16643561!#REF!</f>
        <v>#REF!</v>
      </c>
      <c r="B125" s="12"/>
      <c r="C125" s="12" t="e">
        <f>BAJIO16643561!#REF!</f>
        <v>#REF!</v>
      </c>
      <c r="D125" s="12"/>
      <c r="E125" s="71" t="e">
        <f>BAJIO16643561!#REF!</f>
        <v>#REF!</v>
      </c>
      <c r="F125" s="119" t="e">
        <f>BAJIO16643561!#REF!</f>
        <v>#REF!</v>
      </c>
      <c r="G125" s="13" t="e">
        <f t="shared" si="14"/>
        <v>#REF!</v>
      </c>
      <c r="H125" s="13" t="e">
        <f t="shared" si="13"/>
        <v>#REF!</v>
      </c>
      <c r="I125" s="76" t="e">
        <f>BAJIO16643561!#REF!</f>
        <v>#REF!</v>
      </c>
      <c r="J125" s="13" t="e">
        <f t="shared" si="15"/>
        <v>#REF!</v>
      </c>
      <c r="K125" s="13" t="e">
        <f t="shared" si="9"/>
        <v>#REF!</v>
      </c>
      <c r="L125" s="13" t="e">
        <f>BAJIO16643561!#REF!</f>
        <v>#REF!</v>
      </c>
      <c r="M125" s="76" t="e">
        <f t="shared" si="10"/>
        <v>#REF!</v>
      </c>
      <c r="N125" s="14"/>
    </row>
    <row r="126" spans="1:14">
      <c r="A126" s="11" t="e">
        <f>BAJIO16643561!#REF!</f>
        <v>#REF!</v>
      </c>
      <c r="B126" s="12"/>
      <c r="C126" s="12" t="e">
        <f>BAJIO16643561!#REF!</f>
        <v>#REF!</v>
      </c>
      <c r="D126" s="12"/>
      <c r="E126" s="71" t="e">
        <f>BAJIO16643561!#REF!</f>
        <v>#REF!</v>
      </c>
      <c r="F126" s="119" t="e">
        <f>BAJIO16643561!#REF!</f>
        <v>#REF!</v>
      </c>
      <c r="G126" s="13" t="e">
        <f t="shared" si="14"/>
        <v>#REF!</v>
      </c>
      <c r="H126" s="13" t="e">
        <f t="shared" si="13"/>
        <v>#REF!</v>
      </c>
      <c r="I126" s="76" t="e">
        <f>BAJIO16643561!#REF!</f>
        <v>#REF!</v>
      </c>
      <c r="J126" s="13" t="e">
        <f t="shared" si="15"/>
        <v>#REF!</v>
      </c>
      <c r="K126" s="13" t="e">
        <f t="shared" si="9"/>
        <v>#REF!</v>
      </c>
      <c r="L126" s="13" t="e">
        <f>BAJIO16643561!#REF!</f>
        <v>#REF!</v>
      </c>
      <c r="M126" s="76" t="e">
        <f t="shared" si="10"/>
        <v>#REF!</v>
      </c>
      <c r="N126" s="14"/>
    </row>
    <row r="127" spans="1:14">
      <c r="A127" s="11" t="e">
        <f>BAJIO16643561!#REF!</f>
        <v>#REF!</v>
      </c>
      <c r="B127" s="12"/>
      <c r="C127" s="12" t="e">
        <f>BAJIO16643561!#REF!</f>
        <v>#REF!</v>
      </c>
      <c r="D127" s="12"/>
      <c r="E127" s="71" t="e">
        <f>BAJIO16643561!#REF!</f>
        <v>#REF!</v>
      </c>
      <c r="F127" s="119" t="e">
        <f>BAJIO16643561!#REF!</f>
        <v>#REF!</v>
      </c>
      <c r="G127" s="13" t="e">
        <f t="shared" si="14"/>
        <v>#REF!</v>
      </c>
      <c r="H127" s="13" t="e">
        <f t="shared" si="13"/>
        <v>#REF!</v>
      </c>
      <c r="I127" s="76" t="e">
        <f>BAJIO16643561!#REF!</f>
        <v>#REF!</v>
      </c>
      <c r="J127" s="13" t="e">
        <f t="shared" si="15"/>
        <v>#REF!</v>
      </c>
      <c r="K127" s="13" t="e">
        <f t="shared" si="9"/>
        <v>#REF!</v>
      </c>
      <c r="L127" s="13" t="e">
        <f>BAJIO16643561!#REF!</f>
        <v>#REF!</v>
      </c>
      <c r="M127" s="76" t="e">
        <f t="shared" si="10"/>
        <v>#REF!</v>
      </c>
      <c r="N127" s="14"/>
    </row>
    <row r="128" spans="1:14">
      <c r="A128" s="11" t="e">
        <f>BAJIO16643561!#REF!</f>
        <v>#REF!</v>
      </c>
      <c r="B128" s="12"/>
      <c r="C128" s="12" t="e">
        <f>BAJIO16643561!#REF!</f>
        <v>#REF!</v>
      </c>
      <c r="D128" s="12"/>
      <c r="E128" s="71" t="e">
        <f>BAJIO16643561!#REF!</f>
        <v>#REF!</v>
      </c>
      <c r="F128" s="119" t="e">
        <f>BAJIO16643561!#REF!</f>
        <v>#REF!</v>
      </c>
      <c r="G128" s="13" t="e">
        <f t="shared" si="14"/>
        <v>#REF!</v>
      </c>
      <c r="H128" s="13" t="e">
        <f t="shared" si="13"/>
        <v>#REF!</v>
      </c>
      <c r="I128" s="76" t="e">
        <f>BAJIO16643561!#REF!</f>
        <v>#REF!</v>
      </c>
      <c r="J128" s="13" t="e">
        <f t="shared" si="15"/>
        <v>#REF!</v>
      </c>
      <c r="K128" s="13" t="e">
        <f t="shared" si="9"/>
        <v>#REF!</v>
      </c>
      <c r="L128" s="13" t="e">
        <f>BAJIO16643561!#REF!</f>
        <v>#REF!</v>
      </c>
      <c r="M128" s="76" t="e">
        <f t="shared" si="10"/>
        <v>#REF!</v>
      </c>
      <c r="N128" s="14"/>
    </row>
    <row r="129" spans="1:14">
      <c r="A129" s="11" t="e">
        <f>BAJIO16643561!#REF!</f>
        <v>#REF!</v>
      </c>
      <c r="B129" s="12"/>
      <c r="C129" s="12" t="e">
        <f>BAJIO16643561!#REF!</f>
        <v>#REF!</v>
      </c>
      <c r="D129" s="12"/>
      <c r="E129" s="71" t="e">
        <f>BAJIO16643561!#REF!</f>
        <v>#REF!</v>
      </c>
      <c r="F129" s="119" t="e">
        <f>BAJIO16643561!#REF!</f>
        <v>#REF!</v>
      </c>
      <c r="G129" s="13" t="e">
        <f t="shared" si="14"/>
        <v>#REF!</v>
      </c>
      <c r="H129" s="13" t="e">
        <f t="shared" si="13"/>
        <v>#REF!</v>
      </c>
      <c r="I129" s="76" t="e">
        <f>BAJIO16643561!#REF!</f>
        <v>#REF!</v>
      </c>
      <c r="J129" s="13" t="e">
        <f t="shared" si="15"/>
        <v>#REF!</v>
      </c>
      <c r="K129" s="13" t="e">
        <f t="shared" si="9"/>
        <v>#REF!</v>
      </c>
      <c r="L129" s="13" t="e">
        <f>BAJIO16643561!#REF!</f>
        <v>#REF!</v>
      </c>
      <c r="M129" s="76" t="e">
        <f t="shared" si="10"/>
        <v>#REF!</v>
      </c>
      <c r="N129" s="14"/>
    </row>
    <row r="130" spans="1:14">
      <c r="A130" s="11" t="e">
        <f>BAJIO16643561!#REF!</f>
        <v>#REF!</v>
      </c>
      <c r="B130" s="12"/>
      <c r="C130" s="12" t="e">
        <f>BAJIO16643561!#REF!</f>
        <v>#REF!</v>
      </c>
      <c r="D130" s="12"/>
      <c r="E130" s="71" t="e">
        <f>BAJIO16643561!#REF!</f>
        <v>#REF!</v>
      </c>
      <c r="F130" s="119" t="e">
        <f>BAJIO16643561!#REF!</f>
        <v>#REF!</v>
      </c>
      <c r="G130" s="13" t="e">
        <f t="shared" si="14"/>
        <v>#REF!</v>
      </c>
      <c r="H130" s="13" t="e">
        <f t="shared" si="13"/>
        <v>#REF!</v>
      </c>
      <c r="I130" s="76" t="e">
        <f>BAJIO16643561!#REF!</f>
        <v>#REF!</v>
      </c>
      <c r="J130" s="13" t="e">
        <f t="shared" si="15"/>
        <v>#REF!</v>
      </c>
      <c r="K130" s="13" t="e">
        <f t="shared" si="9"/>
        <v>#REF!</v>
      </c>
      <c r="L130" s="13" t="e">
        <f>BAJIO16643561!#REF!</f>
        <v>#REF!</v>
      </c>
      <c r="M130" s="76" t="e">
        <f t="shared" si="10"/>
        <v>#REF!</v>
      </c>
      <c r="N130" s="14"/>
    </row>
    <row r="131" spans="1:14">
      <c r="A131" s="11" t="e">
        <f>BAJIO16643561!#REF!</f>
        <v>#REF!</v>
      </c>
      <c r="B131" s="12"/>
      <c r="C131" s="12" t="e">
        <f>BAJIO16643561!#REF!</f>
        <v>#REF!</v>
      </c>
      <c r="D131" s="12"/>
      <c r="E131" s="71" t="e">
        <f>BAJIO16643561!#REF!</f>
        <v>#REF!</v>
      </c>
      <c r="F131" s="119" t="e">
        <f>BAJIO16643561!#REF!</f>
        <v>#REF!</v>
      </c>
      <c r="G131" s="13" t="e">
        <f t="shared" si="14"/>
        <v>#REF!</v>
      </c>
      <c r="H131" s="13" t="e">
        <f t="shared" si="13"/>
        <v>#REF!</v>
      </c>
      <c r="I131" s="76" t="e">
        <f>BAJIO16643561!#REF!</f>
        <v>#REF!</v>
      </c>
      <c r="J131" s="13" t="e">
        <f t="shared" si="15"/>
        <v>#REF!</v>
      </c>
      <c r="K131" s="13" t="e">
        <f t="shared" si="9"/>
        <v>#REF!</v>
      </c>
      <c r="L131" s="13" t="e">
        <f>BAJIO16643561!#REF!</f>
        <v>#REF!</v>
      </c>
      <c r="M131" s="76" t="e">
        <f t="shared" si="10"/>
        <v>#REF!</v>
      </c>
      <c r="N131" s="14"/>
    </row>
    <row r="132" spans="1:14">
      <c r="A132" s="11" t="e">
        <f>BAJIO16643561!#REF!</f>
        <v>#REF!</v>
      </c>
      <c r="B132" s="12"/>
      <c r="C132" s="12" t="e">
        <f>BAJIO16643561!#REF!</f>
        <v>#REF!</v>
      </c>
      <c r="D132" s="12"/>
      <c r="E132" s="71" t="e">
        <f>BAJIO16643561!#REF!</f>
        <v>#REF!</v>
      </c>
      <c r="F132" s="119" t="e">
        <f>BAJIO16643561!#REF!</f>
        <v>#REF!</v>
      </c>
      <c r="G132" s="13" t="e">
        <f t="shared" si="14"/>
        <v>#REF!</v>
      </c>
      <c r="H132" s="13" t="e">
        <f t="shared" si="13"/>
        <v>#REF!</v>
      </c>
      <c r="I132" s="76" t="e">
        <f>BAJIO16643561!#REF!</f>
        <v>#REF!</v>
      </c>
      <c r="J132" s="13" t="e">
        <f t="shared" si="15"/>
        <v>#REF!</v>
      </c>
      <c r="K132" s="13" t="e">
        <f t="shared" ref="K132:K195" si="16">J132*0.16</f>
        <v>#REF!</v>
      </c>
      <c r="L132" s="13" t="e">
        <f>BAJIO16643561!#REF!</f>
        <v>#REF!</v>
      </c>
      <c r="M132" s="76" t="e">
        <f t="shared" si="10"/>
        <v>#REF!</v>
      </c>
      <c r="N132" s="14"/>
    </row>
    <row r="133" spans="1:14">
      <c r="A133" s="11" t="e">
        <f>BAJIO16643561!#REF!</f>
        <v>#REF!</v>
      </c>
      <c r="B133" s="12"/>
      <c r="C133" s="12" t="e">
        <f>BAJIO16643561!#REF!</f>
        <v>#REF!</v>
      </c>
      <c r="D133" s="12"/>
      <c r="E133" s="71" t="e">
        <f>BAJIO16643561!#REF!</f>
        <v>#REF!</v>
      </c>
      <c r="F133" s="119" t="e">
        <f>BAJIO16643561!#REF!</f>
        <v>#REF!</v>
      </c>
      <c r="G133" s="13" t="e">
        <f t="shared" si="14"/>
        <v>#REF!</v>
      </c>
      <c r="H133" s="13" t="e">
        <f t="shared" si="13"/>
        <v>#REF!</v>
      </c>
      <c r="I133" s="76" t="e">
        <f>BAJIO16643561!#REF!</f>
        <v>#REF!</v>
      </c>
      <c r="J133" s="13" t="e">
        <f t="shared" si="15"/>
        <v>#REF!</v>
      </c>
      <c r="K133" s="13" t="e">
        <f t="shared" si="16"/>
        <v>#REF!</v>
      </c>
      <c r="L133" s="13" t="e">
        <f>BAJIO16643561!#REF!</f>
        <v>#REF!</v>
      </c>
      <c r="M133" s="76" t="e">
        <f t="shared" ref="M133:M196" si="17">M132+I133-L133</f>
        <v>#REF!</v>
      </c>
      <c r="N133" s="14"/>
    </row>
    <row r="134" spans="1:14">
      <c r="A134" s="11" t="e">
        <f>BAJIO16643561!#REF!</f>
        <v>#REF!</v>
      </c>
      <c r="B134" s="12"/>
      <c r="C134" s="12" t="e">
        <f>BAJIO16643561!#REF!</f>
        <v>#REF!</v>
      </c>
      <c r="D134" s="12"/>
      <c r="E134" s="71" t="e">
        <f>BAJIO16643561!#REF!</f>
        <v>#REF!</v>
      </c>
      <c r="F134" s="119" t="e">
        <f>BAJIO16643561!#REF!</f>
        <v>#REF!</v>
      </c>
      <c r="G134" s="13" t="e">
        <f t="shared" si="14"/>
        <v>#REF!</v>
      </c>
      <c r="H134" s="13" t="e">
        <f t="shared" si="13"/>
        <v>#REF!</v>
      </c>
      <c r="I134" s="76" t="e">
        <f>BAJIO16643561!#REF!</f>
        <v>#REF!</v>
      </c>
      <c r="J134" s="13" t="e">
        <f t="shared" si="15"/>
        <v>#REF!</v>
      </c>
      <c r="K134" s="13" t="e">
        <f t="shared" si="16"/>
        <v>#REF!</v>
      </c>
      <c r="L134" s="13" t="e">
        <f>BAJIO16643561!#REF!</f>
        <v>#REF!</v>
      </c>
      <c r="M134" s="76" t="e">
        <f t="shared" si="17"/>
        <v>#REF!</v>
      </c>
      <c r="N134" s="14"/>
    </row>
    <row r="135" spans="1:14">
      <c r="A135" s="11" t="e">
        <f>BAJIO16643561!#REF!</f>
        <v>#REF!</v>
      </c>
      <c r="B135" s="12"/>
      <c r="C135" s="12" t="e">
        <f>BAJIO16643561!#REF!</f>
        <v>#REF!</v>
      </c>
      <c r="D135" s="12"/>
      <c r="E135" s="71" t="e">
        <f>BAJIO16643561!#REF!</f>
        <v>#REF!</v>
      </c>
      <c r="F135" s="119" t="e">
        <f>BAJIO16643561!#REF!</f>
        <v>#REF!</v>
      </c>
      <c r="G135" s="13" t="e">
        <f t="shared" si="14"/>
        <v>#REF!</v>
      </c>
      <c r="H135" s="13" t="e">
        <f t="shared" si="13"/>
        <v>#REF!</v>
      </c>
      <c r="I135" s="76" t="e">
        <f>BAJIO16643561!#REF!</f>
        <v>#REF!</v>
      </c>
      <c r="J135" s="13" t="e">
        <f t="shared" si="15"/>
        <v>#REF!</v>
      </c>
      <c r="K135" s="13" t="e">
        <f t="shared" si="16"/>
        <v>#REF!</v>
      </c>
      <c r="L135" s="13" t="e">
        <f>BAJIO16643561!#REF!</f>
        <v>#REF!</v>
      </c>
      <c r="M135" s="76" t="e">
        <f t="shared" si="17"/>
        <v>#REF!</v>
      </c>
      <c r="N135" s="14"/>
    </row>
    <row r="136" spans="1:14">
      <c r="A136" s="11" t="e">
        <f>BAJIO16643561!#REF!</f>
        <v>#REF!</v>
      </c>
      <c r="B136" s="12"/>
      <c r="C136" s="12" t="e">
        <f>BAJIO16643561!#REF!</f>
        <v>#REF!</v>
      </c>
      <c r="D136" s="12"/>
      <c r="E136" s="71" t="e">
        <f>BAJIO16643561!#REF!</f>
        <v>#REF!</v>
      </c>
      <c r="F136" s="119" t="e">
        <f>BAJIO16643561!#REF!</f>
        <v>#REF!</v>
      </c>
      <c r="G136" s="13" t="e">
        <f t="shared" si="14"/>
        <v>#REF!</v>
      </c>
      <c r="H136" s="13" t="e">
        <f t="shared" si="13"/>
        <v>#REF!</v>
      </c>
      <c r="I136" s="76" t="e">
        <f>BAJIO16643561!#REF!</f>
        <v>#REF!</v>
      </c>
      <c r="J136" s="13" t="e">
        <f t="shared" si="15"/>
        <v>#REF!</v>
      </c>
      <c r="K136" s="13" t="e">
        <f t="shared" si="16"/>
        <v>#REF!</v>
      </c>
      <c r="L136" s="13" t="e">
        <f>BAJIO16643561!#REF!</f>
        <v>#REF!</v>
      </c>
      <c r="M136" s="76" t="e">
        <f t="shared" si="17"/>
        <v>#REF!</v>
      </c>
      <c r="N136" s="14"/>
    </row>
    <row r="137" spans="1:14">
      <c r="A137" s="11" t="e">
        <f>BAJIO16643561!#REF!</f>
        <v>#REF!</v>
      </c>
      <c r="B137" s="12"/>
      <c r="C137" s="12" t="str">
        <f>[1]FEBRERO!C87</f>
        <v>BACHOCO SA DE CV   Concepto del Pago: 1500114055</v>
      </c>
      <c r="D137" s="12"/>
      <c r="E137" s="71" t="e">
        <f>BAJIO16643561!#REF!</f>
        <v>#REF!</v>
      </c>
      <c r="F137" s="119" t="e">
        <f>BAJIO16643561!#REF!</f>
        <v>#REF!</v>
      </c>
      <c r="G137" s="13" t="e">
        <f t="shared" si="14"/>
        <v>#REF!</v>
      </c>
      <c r="H137" s="13" t="e">
        <f t="shared" si="13"/>
        <v>#REF!</v>
      </c>
      <c r="I137" s="76" t="e">
        <f>BAJIO16643561!#REF!</f>
        <v>#REF!</v>
      </c>
      <c r="J137" s="13" t="e">
        <f t="shared" si="15"/>
        <v>#REF!</v>
      </c>
      <c r="K137" s="13" t="e">
        <f t="shared" si="16"/>
        <v>#REF!</v>
      </c>
      <c r="L137" s="13" t="e">
        <f>BAJIO16643561!#REF!</f>
        <v>#REF!</v>
      </c>
      <c r="M137" s="76" t="e">
        <f t="shared" si="17"/>
        <v>#REF!</v>
      </c>
      <c r="N137" s="14"/>
    </row>
    <row r="138" spans="1:14">
      <c r="A138" s="11" t="e">
        <f>BAJIO16643561!#REF!</f>
        <v>#REF!</v>
      </c>
      <c r="B138" s="12"/>
      <c r="C138" s="12" t="e">
        <f>BAJIO16643561!#REF!</f>
        <v>#REF!</v>
      </c>
      <c r="D138" s="12"/>
      <c r="E138" s="71" t="e">
        <f>BAJIO16643561!#REF!</f>
        <v>#REF!</v>
      </c>
      <c r="F138" s="119" t="e">
        <f>BAJIO16643561!#REF!</f>
        <v>#REF!</v>
      </c>
      <c r="G138" s="13" t="e">
        <f t="shared" si="14"/>
        <v>#REF!</v>
      </c>
      <c r="H138" s="13" t="e">
        <f t="shared" si="13"/>
        <v>#REF!</v>
      </c>
      <c r="I138" s="76" t="e">
        <f>BAJIO16643561!#REF!</f>
        <v>#REF!</v>
      </c>
      <c r="J138" s="13" t="e">
        <f t="shared" si="15"/>
        <v>#REF!</v>
      </c>
      <c r="K138" s="13" t="e">
        <f t="shared" si="16"/>
        <v>#REF!</v>
      </c>
      <c r="L138" s="13" t="e">
        <f>BAJIO16643561!#REF!</f>
        <v>#REF!</v>
      </c>
      <c r="M138" s="76" t="e">
        <f t="shared" si="17"/>
        <v>#REF!</v>
      </c>
      <c r="N138" s="14"/>
    </row>
    <row r="139" spans="1:14">
      <c r="A139" s="11" t="e">
        <f>BAJIO16643561!#REF!</f>
        <v>#REF!</v>
      </c>
      <c r="B139" s="12"/>
      <c r="C139" s="12" t="e">
        <f>BAJIO16643561!#REF!</f>
        <v>#REF!</v>
      </c>
      <c r="D139" s="12"/>
      <c r="E139" s="71" t="e">
        <f>BAJIO16643561!#REF!</f>
        <v>#REF!</v>
      </c>
      <c r="F139" s="119" t="e">
        <f>BAJIO16643561!#REF!</f>
        <v>#REF!</v>
      </c>
      <c r="G139" s="13" t="e">
        <f t="shared" si="14"/>
        <v>#REF!</v>
      </c>
      <c r="H139" s="13" t="e">
        <f t="shared" si="13"/>
        <v>#REF!</v>
      </c>
      <c r="I139" s="76" t="e">
        <f>BAJIO16643561!#REF!</f>
        <v>#REF!</v>
      </c>
      <c r="J139" s="13" t="e">
        <f t="shared" si="15"/>
        <v>#REF!</v>
      </c>
      <c r="K139" s="13" t="e">
        <f t="shared" si="16"/>
        <v>#REF!</v>
      </c>
      <c r="L139" s="13" t="e">
        <f>BAJIO16643561!#REF!</f>
        <v>#REF!</v>
      </c>
      <c r="M139" s="76" t="e">
        <f t="shared" si="17"/>
        <v>#REF!</v>
      </c>
      <c r="N139" s="14"/>
    </row>
    <row r="140" spans="1:14">
      <c r="A140" s="11" t="e">
        <f>BAJIO16643561!#REF!</f>
        <v>#REF!</v>
      </c>
      <c r="B140" s="12"/>
      <c r="C140" s="12" t="e">
        <f>BAJIO16643561!#REF!</f>
        <v>#REF!</v>
      </c>
      <c r="D140" s="12"/>
      <c r="E140" s="71" t="e">
        <f>BAJIO16643561!#REF!</f>
        <v>#REF!</v>
      </c>
      <c r="F140" s="119" t="e">
        <f>BAJIO16643561!#REF!</f>
        <v>#REF!</v>
      </c>
      <c r="G140" s="13" t="e">
        <f t="shared" si="14"/>
        <v>#REF!</v>
      </c>
      <c r="H140" s="13" t="e">
        <f t="shared" si="13"/>
        <v>#REF!</v>
      </c>
      <c r="I140" s="76" t="e">
        <f>BAJIO16643561!#REF!</f>
        <v>#REF!</v>
      </c>
      <c r="J140" s="13" t="e">
        <f t="shared" si="15"/>
        <v>#REF!</v>
      </c>
      <c r="K140" s="13" t="e">
        <f t="shared" si="16"/>
        <v>#REF!</v>
      </c>
      <c r="L140" s="13" t="e">
        <f>BAJIO16643561!#REF!</f>
        <v>#REF!</v>
      </c>
      <c r="M140" s="76" t="e">
        <f t="shared" si="17"/>
        <v>#REF!</v>
      </c>
      <c r="N140" s="14"/>
    </row>
    <row r="141" spans="1:14">
      <c r="A141" s="11" t="e">
        <f>BAJIO16643561!#REF!</f>
        <v>#REF!</v>
      </c>
      <c r="B141" s="12"/>
      <c r="C141" s="12" t="e">
        <f>BAJIO16643561!#REF!</f>
        <v>#REF!</v>
      </c>
      <c r="D141" s="12"/>
      <c r="E141" s="71" t="e">
        <f>BAJIO16643561!#REF!</f>
        <v>#REF!</v>
      </c>
      <c r="F141" s="119" t="e">
        <f>BAJIO16643561!#REF!</f>
        <v>#REF!</v>
      </c>
      <c r="G141" s="13" t="e">
        <f t="shared" si="14"/>
        <v>#REF!</v>
      </c>
      <c r="H141" s="13" t="e">
        <f t="shared" si="13"/>
        <v>#REF!</v>
      </c>
      <c r="I141" s="76" t="e">
        <f>BAJIO16643561!#REF!</f>
        <v>#REF!</v>
      </c>
      <c r="J141" s="13" t="e">
        <f t="shared" si="15"/>
        <v>#REF!</v>
      </c>
      <c r="K141" s="13" t="e">
        <f t="shared" si="16"/>
        <v>#REF!</v>
      </c>
      <c r="L141" s="13" t="e">
        <f>BAJIO16643561!#REF!</f>
        <v>#REF!</v>
      </c>
      <c r="M141" s="76" t="e">
        <f t="shared" si="17"/>
        <v>#REF!</v>
      </c>
      <c r="N141" s="14"/>
    </row>
    <row r="142" spans="1:14">
      <c r="A142" s="11" t="e">
        <f>BAJIO16643561!#REF!</f>
        <v>#REF!</v>
      </c>
      <c r="B142" s="12"/>
      <c r="C142" s="12" t="e">
        <f>BAJIO16643561!#REF!</f>
        <v>#REF!</v>
      </c>
      <c r="D142" s="12"/>
      <c r="E142" s="71" t="e">
        <f>BAJIO16643561!#REF!</f>
        <v>#REF!</v>
      </c>
      <c r="F142" s="119" t="e">
        <f>BAJIO16643561!#REF!</f>
        <v>#REF!</v>
      </c>
      <c r="G142" s="13" t="e">
        <f t="shared" si="14"/>
        <v>#REF!</v>
      </c>
      <c r="H142" s="13" t="e">
        <f t="shared" si="13"/>
        <v>#REF!</v>
      </c>
      <c r="I142" s="76" t="e">
        <f>BAJIO16643561!#REF!</f>
        <v>#REF!</v>
      </c>
      <c r="J142" s="13" t="e">
        <f t="shared" si="15"/>
        <v>#REF!</v>
      </c>
      <c r="K142" s="13" t="e">
        <f t="shared" si="16"/>
        <v>#REF!</v>
      </c>
      <c r="L142" s="13" t="e">
        <f>BAJIO16643561!#REF!</f>
        <v>#REF!</v>
      </c>
      <c r="M142" s="76" t="e">
        <f t="shared" si="17"/>
        <v>#REF!</v>
      </c>
      <c r="N142" s="14"/>
    </row>
    <row r="143" spans="1:14">
      <c r="A143" s="11" t="e">
        <f>BAJIO16643561!#REF!</f>
        <v>#REF!</v>
      </c>
      <c r="B143" s="12"/>
      <c r="C143" s="12" t="e">
        <f>BAJIO16643561!#REF!</f>
        <v>#REF!</v>
      </c>
      <c r="D143" s="12"/>
      <c r="E143" s="71" t="e">
        <f>BAJIO16643561!#REF!</f>
        <v>#REF!</v>
      </c>
      <c r="F143" s="119" t="e">
        <f>BAJIO16643561!#REF!</f>
        <v>#REF!</v>
      </c>
      <c r="G143" s="13" t="e">
        <f t="shared" si="14"/>
        <v>#REF!</v>
      </c>
      <c r="H143" s="13" t="e">
        <f t="shared" si="13"/>
        <v>#REF!</v>
      </c>
      <c r="I143" s="76" t="e">
        <f>BAJIO16643561!#REF!</f>
        <v>#REF!</v>
      </c>
      <c r="J143" s="13" t="e">
        <f t="shared" si="15"/>
        <v>#REF!</v>
      </c>
      <c r="K143" s="13" t="e">
        <f t="shared" si="16"/>
        <v>#REF!</v>
      </c>
      <c r="L143" s="13" t="e">
        <f>BAJIO16643561!#REF!</f>
        <v>#REF!</v>
      </c>
      <c r="M143" s="76" t="e">
        <f t="shared" si="17"/>
        <v>#REF!</v>
      </c>
      <c r="N143" s="14"/>
    </row>
    <row r="144" spans="1:14">
      <c r="A144" s="11" t="e">
        <f>BAJIO16643561!#REF!</f>
        <v>#REF!</v>
      </c>
      <c r="B144" s="12"/>
      <c r="C144" s="12" t="e">
        <f>BAJIO16643561!#REF!</f>
        <v>#REF!</v>
      </c>
      <c r="D144" s="12"/>
      <c r="E144" s="71" t="e">
        <f>BAJIO16643561!#REF!</f>
        <v>#REF!</v>
      </c>
      <c r="F144" s="119" t="e">
        <f>BAJIO16643561!#REF!</f>
        <v>#REF!</v>
      </c>
      <c r="G144" s="13" t="e">
        <f t="shared" si="14"/>
        <v>#REF!</v>
      </c>
      <c r="H144" s="13" t="e">
        <f t="shared" si="13"/>
        <v>#REF!</v>
      </c>
      <c r="I144" s="76" t="e">
        <f>BAJIO16643561!#REF!</f>
        <v>#REF!</v>
      </c>
      <c r="J144" s="13" t="e">
        <f t="shared" si="15"/>
        <v>#REF!</v>
      </c>
      <c r="K144" s="13" t="e">
        <f t="shared" si="16"/>
        <v>#REF!</v>
      </c>
      <c r="L144" s="13" t="e">
        <f>BAJIO16643561!#REF!</f>
        <v>#REF!</v>
      </c>
      <c r="M144" s="76" t="e">
        <f t="shared" si="17"/>
        <v>#REF!</v>
      </c>
      <c r="N144" s="14"/>
    </row>
    <row r="145" spans="1:14">
      <c r="A145" s="11" t="e">
        <f>BAJIO16643561!#REF!</f>
        <v>#REF!</v>
      </c>
      <c r="B145" s="12"/>
      <c r="C145" s="12" t="e">
        <f>BAJIO16643561!#REF!</f>
        <v>#REF!</v>
      </c>
      <c r="D145" s="12"/>
      <c r="E145" s="71" t="e">
        <f>BAJIO16643561!#REF!</f>
        <v>#REF!</v>
      </c>
      <c r="F145" s="119" t="e">
        <f>BAJIO16643561!#REF!</f>
        <v>#REF!</v>
      </c>
      <c r="G145" s="13" t="e">
        <f t="shared" si="14"/>
        <v>#REF!</v>
      </c>
      <c r="H145" s="13" t="e">
        <f t="shared" si="13"/>
        <v>#REF!</v>
      </c>
      <c r="I145" s="76" t="e">
        <f>BAJIO16643561!#REF!</f>
        <v>#REF!</v>
      </c>
      <c r="J145" s="13" t="e">
        <f t="shared" si="15"/>
        <v>#REF!</v>
      </c>
      <c r="K145" s="13" t="e">
        <f t="shared" si="16"/>
        <v>#REF!</v>
      </c>
      <c r="L145" s="13" t="e">
        <f>BAJIO16643561!#REF!</f>
        <v>#REF!</v>
      </c>
      <c r="M145" s="76" t="e">
        <f t="shared" si="17"/>
        <v>#REF!</v>
      </c>
      <c r="N145" s="14"/>
    </row>
    <row r="146" spans="1:14">
      <c r="A146" s="11" t="e">
        <f>BAJIO16643561!#REF!</f>
        <v>#REF!</v>
      </c>
      <c r="B146" s="12"/>
      <c r="C146" s="12" t="e">
        <f>BAJIO16643561!#REF!</f>
        <v>#REF!</v>
      </c>
      <c r="D146" s="12"/>
      <c r="E146" s="71" t="e">
        <f>BAJIO16643561!#REF!</f>
        <v>#REF!</v>
      </c>
      <c r="F146" s="119" t="e">
        <f>BAJIO16643561!#REF!</f>
        <v>#REF!</v>
      </c>
      <c r="G146" s="13" t="e">
        <f t="shared" si="14"/>
        <v>#REF!</v>
      </c>
      <c r="H146" s="13" t="e">
        <f t="shared" si="13"/>
        <v>#REF!</v>
      </c>
      <c r="I146" s="76" t="e">
        <f>BAJIO16643561!#REF!</f>
        <v>#REF!</v>
      </c>
      <c r="J146" s="13" t="e">
        <f t="shared" si="15"/>
        <v>#REF!</v>
      </c>
      <c r="K146" s="13" t="e">
        <f t="shared" si="16"/>
        <v>#REF!</v>
      </c>
      <c r="L146" s="13" t="e">
        <f>BAJIO16643561!#REF!</f>
        <v>#REF!</v>
      </c>
      <c r="M146" s="76" t="e">
        <f t="shared" si="17"/>
        <v>#REF!</v>
      </c>
      <c r="N146" s="14"/>
    </row>
    <row r="147" spans="1:14">
      <c r="A147" s="11" t="e">
        <f>BAJIO16643561!#REF!</f>
        <v>#REF!</v>
      </c>
      <c r="B147" s="12"/>
      <c r="C147" s="12" t="e">
        <f>BAJIO16643561!#REF!</f>
        <v>#REF!</v>
      </c>
      <c r="D147" s="12"/>
      <c r="E147" s="71" t="e">
        <f>BAJIO16643561!#REF!</f>
        <v>#REF!</v>
      </c>
      <c r="F147" s="119" t="e">
        <f>BAJIO16643561!#REF!</f>
        <v>#REF!</v>
      </c>
      <c r="G147" s="13" t="e">
        <f t="shared" si="14"/>
        <v>#REF!</v>
      </c>
      <c r="H147" s="13" t="e">
        <f t="shared" si="13"/>
        <v>#REF!</v>
      </c>
      <c r="I147" s="76" t="e">
        <f>BAJIO16643561!#REF!</f>
        <v>#REF!</v>
      </c>
      <c r="J147" s="13" t="e">
        <f t="shared" si="15"/>
        <v>#REF!</v>
      </c>
      <c r="K147" s="13" t="e">
        <f t="shared" si="16"/>
        <v>#REF!</v>
      </c>
      <c r="L147" s="13" t="e">
        <f>BAJIO16643561!#REF!</f>
        <v>#REF!</v>
      </c>
      <c r="M147" s="76" t="e">
        <f t="shared" si="17"/>
        <v>#REF!</v>
      </c>
      <c r="N147" s="14"/>
    </row>
    <row r="148" spans="1:14">
      <c r="A148" s="11" t="e">
        <f>BAJIO16643561!#REF!</f>
        <v>#REF!</v>
      </c>
      <c r="B148" s="12"/>
      <c r="C148" s="12" t="e">
        <f>BAJIO16643561!#REF!</f>
        <v>#REF!</v>
      </c>
      <c r="D148" s="12"/>
      <c r="E148" s="71" t="e">
        <f>BAJIO16643561!#REF!</f>
        <v>#REF!</v>
      </c>
      <c r="F148" s="119" t="e">
        <f>BAJIO16643561!#REF!</f>
        <v>#REF!</v>
      </c>
      <c r="G148" s="13" t="e">
        <f t="shared" si="14"/>
        <v>#REF!</v>
      </c>
      <c r="H148" s="13" t="e">
        <f t="shared" ref="H148:H211" si="18">G148*0.16</f>
        <v>#REF!</v>
      </c>
      <c r="I148" s="76" t="e">
        <f>BAJIO16643561!#REF!</f>
        <v>#REF!</v>
      </c>
      <c r="J148" s="13" t="e">
        <f t="shared" si="15"/>
        <v>#REF!</v>
      </c>
      <c r="K148" s="13" t="e">
        <f t="shared" si="16"/>
        <v>#REF!</v>
      </c>
      <c r="L148" s="13" t="e">
        <f>BAJIO16643561!#REF!</f>
        <v>#REF!</v>
      </c>
      <c r="M148" s="76" t="e">
        <f t="shared" si="17"/>
        <v>#REF!</v>
      </c>
      <c r="N148" s="14"/>
    </row>
    <row r="149" spans="1:14">
      <c r="A149" s="11" t="e">
        <f>BAJIO16643561!#REF!</f>
        <v>#REF!</v>
      </c>
      <c r="B149" s="12"/>
      <c r="C149" s="12" t="e">
        <f>BAJIO16643561!#REF!</f>
        <v>#REF!</v>
      </c>
      <c r="D149" s="12"/>
      <c r="E149" s="71" t="e">
        <f>BAJIO16643561!#REF!</f>
        <v>#REF!</v>
      </c>
      <c r="F149" s="119" t="e">
        <f>BAJIO16643561!#REF!</f>
        <v>#REF!</v>
      </c>
      <c r="G149" s="13" t="e">
        <f t="shared" si="14"/>
        <v>#REF!</v>
      </c>
      <c r="H149" s="13" t="e">
        <f t="shared" si="18"/>
        <v>#REF!</v>
      </c>
      <c r="I149" s="76" t="e">
        <f>BAJIO16643561!#REF!</f>
        <v>#REF!</v>
      </c>
      <c r="J149" s="13" t="e">
        <f t="shared" si="15"/>
        <v>#REF!</v>
      </c>
      <c r="K149" s="13" t="e">
        <f t="shared" si="16"/>
        <v>#REF!</v>
      </c>
      <c r="L149" s="13" t="e">
        <f>BAJIO16643561!#REF!</f>
        <v>#REF!</v>
      </c>
      <c r="M149" s="76" t="e">
        <f t="shared" si="17"/>
        <v>#REF!</v>
      </c>
      <c r="N149" s="14"/>
    </row>
    <row r="150" spans="1:14">
      <c r="A150" s="11" t="e">
        <f>BAJIO16643561!#REF!</f>
        <v>#REF!</v>
      </c>
      <c r="B150" s="12"/>
      <c r="C150" s="12" t="e">
        <f>BAJIO16643561!#REF!</f>
        <v>#REF!</v>
      </c>
      <c r="D150" s="12"/>
      <c r="E150" s="71" t="e">
        <f>BAJIO16643561!#REF!</f>
        <v>#REF!</v>
      </c>
      <c r="F150" s="119" t="e">
        <f>BAJIO16643561!#REF!</f>
        <v>#REF!</v>
      </c>
      <c r="G150" s="13" t="e">
        <f t="shared" si="14"/>
        <v>#REF!</v>
      </c>
      <c r="H150" s="13" t="e">
        <f t="shared" si="18"/>
        <v>#REF!</v>
      </c>
      <c r="I150" s="76" t="e">
        <f>BAJIO16643561!#REF!</f>
        <v>#REF!</v>
      </c>
      <c r="J150" s="13" t="e">
        <f t="shared" si="15"/>
        <v>#REF!</v>
      </c>
      <c r="K150" s="13" t="e">
        <f t="shared" si="16"/>
        <v>#REF!</v>
      </c>
      <c r="L150" s="13" t="e">
        <f>BAJIO16643561!#REF!</f>
        <v>#REF!</v>
      </c>
      <c r="M150" s="76" t="e">
        <f t="shared" si="17"/>
        <v>#REF!</v>
      </c>
      <c r="N150" s="14"/>
    </row>
    <row r="151" spans="1:14">
      <c r="A151" s="11" t="e">
        <f>BAJIO16643561!#REF!</f>
        <v>#REF!</v>
      </c>
      <c r="B151" s="12"/>
      <c r="C151" s="12" t="e">
        <f>BAJIO16643561!#REF!</f>
        <v>#REF!</v>
      </c>
      <c r="D151" s="12"/>
      <c r="E151" s="71" t="e">
        <f>BAJIO16643561!#REF!</f>
        <v>#REF!</v>
      </c>
      <c r="F151" s="119" t="e">
        <f>BAJIO16643561!#REF!</f>
        <v>#REF!</v>
      </c>
      <c r="G151" s="13" t="e">
        <f t="shared" si="14"/>
        <v>#REF!</v>
      </c>
      <c r="H151" s="13" t="e">
        <f t="shared" si="18"/>
        <v>#REF!</v>
      </c>
      <c r="I151" s="76" t="e">
        <f>BAJIO16643561!#REF!</f>
        <v>#REF!</v>
      </c>
      <c r="J151" s="13" t="e">
        <f t="shared" si="15"/>
        <v>#REF!</v>
      </c>
      <c r="K151" s="13" t="e">
        <f t="shared" si="16"/>
        <v>#REF!</v>
      </c>
      <c r="L151" s="13" t="e">
        <f>BAJIO16643561!#REF!</f>
        <v>#REF!</v>
      </c>
      <c r="M151" s="76" t="e">
        <f t="shared" si="17"/>
        <v>#REF!</v>
      </c>
      <c r="N151" s="14"/>
    </row>
    <row r="152" spans="1:14">
      <c r="A152" s="11" t="e">
        <f>BAJIO16643561!#REF!</f>
        <v>#REF!</v>
      </c>
      <c r="B152" s="12"/>
      <c r="C152" s="12" t="e">
        <f>BAJIO16643561!#REF!</f>
        <v>#REF!</v>
      </c>
      <c r="D152" s="12"/>
      <c r="E152" s="71" t="e">
        <f>BAJIO16643561!#REF!</f>
        <v>#REF!</v>
      </c>
      <c r="F152" s="119" t="e">
        <f>BAJIO16643561!#REF!</f>
        <v>#REF!</v>
      </c>
      <c r="G152" s="13" t="e">
        <f t="shared" si="14"/>
        <v>#REF!</v>
      </c>
      <c r="H152" s="13" t="e">
        <f t="shared" si="18"/>
        <v>#REF!</v>
      </c>
      <c r="I152" s="76" t="e">
        <f>BAJIO16643561!#REF!</f>
        <v>#REF!</v>
      </c>
      <c r="J152" s="13" t="e">
        <f t="shared" si="15"/>
        <v>#REF!</v>
      </c>
      <c r="K152" s="13" t="e">
        <f t="shared" si="16"/>
        <v>#REF!</v>
      </c>
      <c r="L152" s="13" t="e">
        <f>BAJIO16643561!#REF!</f>
        <v>#REF!</v>
      </c>
      <c r="M152" s="76" t="e">
        <f t="shared" si="17"/>
        <v>#REF!</v>
      </c>
      <c r="N152" s="14"/>
    </row>
    <row r="153" spans="1:14">
      <c r="A153" s="11" t="e">
        <f>BAJIO16643561!#REF!</f>
        <v>#REF!</v>
      </c>
      <c r="B153" s="12"/>
      <c r="C153" s="12" t="e">
        <f>BAJIO16643561!#REF!</f>
        <v>#REF!</v>
      </c>
      <c r="D153" s="12"/>
      <c r="E153" s="71" t="e">
        <f>BAJIO16643561!#REF!</f>
        <v>#REF!</v>
      </c>
      <c r="F153" s="119" t="e">
        <f>BAJIO16643561!#REF!</f>
        <v>#REF!</v>
      </c>
      <c r="G153" s="13" t="e">
        <f t="shared" si="14"/>
        <v>#REF!</v>
      </c>
      <c r="H153" s="13" t="e">
        <f t="shared" si="18"/>
        <v>#REF!</v>
      </c>
      <c r="I153" s="76" t="e">
        <f>BAJIO16643561!#REF!</f>
        <v>#REF!</v>
      </c>
      <c r="J153" s="13" t="e">
        <f t="shared" si="15"/>
        <v>#REF!</v>
      </c>
      <c r="K153" s="13" t="e">
        <f t="shared" si="16"/>
        <v>#REF!</v>
      </c>
      <c r="L153" s="13" t="e">
        <f>BAJIO16643561!#REF!</f>
        <v>#REF!</v>
      </c>
      <c r="M153" s="76" t="e">
        <f t="shared" si="17"/>
        <v>#REF!</v>
      </c>
      <c r="N153" s="14"/>
    </row>
    <row r="154" spans="1:14">
      <c r="A154" s="11" t="e">
        <f>BAJIO16643561!#REF!</f>
        <v>#REF!</v>
      </c>
      <c r="B154" s="12"/>
      <c r="C154" s="12" t="e">
        <f>BAJIO16643561!#REF!</f>
        <v>#REF!</v>
      </c>
      <c r="D154" s="12"/>
      <c r="E154" s="71" t="e">
        <f>BAJIO16643561!#REF!</f>
        <v>#REF!</v>
      </c>
      <c r="F154" s="119" t="e">
        <f>BAJIO16643561!#REF!</f>
        <v>#REF!</v>
      </c>
      <c r="G154" s="13" t="e">
        <f t="shared" si="14"/>
        <v>#REF!</v>
      </c>
      <c r="H154" s="13" t="e">
        <f t="shared" si="18"/>
        <v>#REF!</v>
      </c>
      <c r="I154" s="76" t="e">
        <f>BAJIO16643561!#REF!</f>
        <v>#REF!</v>
      </c>
      <c r="J154" s="13" t="e">
        <f t="shared" si="15"/>
        <v>#REF!</v>
      </c>
      <c r="K154" s="13" t="e">
        <f t="shared" si="16"/>
        <v>#REF!</v>
      </c>
      <c r="L154" s="13" t="e">
        <f>BAJIO16643561!#REF!</f>
        <v>#REF!</v>
      </c>
      <c r="M154" s="76" t="e">
        <f t="shared" si="17"/>
        <v>#REF!</v>
      </c>
      <c r="N154" s="14"/>
    </row>
    <row r="155" spans="1:14">
      <c r="A155" s="11" t="e">
        <f>BAJIO16643561!#REF!</f>
        <v>#REF!</v>
      </c>
      <c r="B155" s="12"/>
      <c r="C155" s="12" t="e">
        <f>BAJIO16643561!#REF!</f>
        <v>#REF!</v>
      </c>
      <c r="D155" s="12"/>
      <c r="E155" s="71" t="e">
        <f>BAJIO16643561!#REF!</f>
        <v>#REF!</v>
      </c>
      <c r="F155" s="119" t="e">
        <f>BAJIO16643561!#REF!</f>
        <v>#REF!</v>
      </c>
      <c r="G155" s="13" t="e">
        <f t="shared" si="14"/>
        <v>#REF!</v>
      </c>
      <c r="H155" s="13" t="e">
        <f t="shared" si="18"/>
        <v>#REF!</v>
      </c>
      <c r="I155" s="76" t="e">
        <f>BAJIO16643561!#REF!</f>
        <v>#REF!</v>
      </c>
      <c r="J155" s="13" t="e">
        <f t="shared" si="15"/>
        <v>#REF!</v>
      </c>
      <c r="K155" s="13" t="e">
        <f t="shared" si="16"/>
        <v>#REF!</v>
      </c>
      <c r="L155" s="13" t="e">
        <f>BAJIO16643561!#REF!</f>
        <v>#REF!</v>
      </c>
      <c r="M155" s="76" t="e">
        <f t="shared" si="17"/>
        <v>#REF!</v>
      </c>
      <c r="N155" s="14"/>
    </row>
    <row r="156" spans="1:14">
      <c r="A156" s="11" t="e">
        <f>BAJIO16643561!#REF!</f>
        <v>#REF!</v>
      </c>
      <c r="B156" s="12"/>
      <c r="C156" s="12" t="e">
        <f>BAJIO16643561!#REF!</f>
        <v>#REF!</v>
      </c>
      <c r="D156" s="12"/>
      <c r="E156" s="71" t="e">
        <f>BAJIO16643561!#REF!</f>
        <v>#REF!</v>
      </c>
      <c r="F156" s="119" t="e">
        <f>BAJIO16643561!#REF!</f>
        <v>#REF!</v>
      </c>
      <c r="G156" s="13" t="e">
        <f t="shared" si="14"/>
        <v>#REF!</v>
      </c>
      <c r="H156" s="13" t="e">
        <f t="shared" si="18"/>
        <v>#REF!</v>
      </c>
      <c r="I156" s="76" t="e">
        <f>BAJIO16643561!#REF!</f>
        <v>#REF!</v>
      </c>
      <c r="J156" s="13" t="e">
        <f t="shared" si="15"/>
        <v>#REF!</v>
      </c>
      <c r="K156" s="13" t="e">
        <f t="shared" si="16"/>
        <v>#REF!</v>
      </c>
      <c r="L156" s="13" t="e">
        <f>BAJIO16643561!#REF!</f>
        <v>#REF!</v>
      </c>
      <c r="M156" s="76" t="e">
        <f t="shared" si="17"/>
        <v>#REF!</v>
      </c>
      <c r="N156" s="14"/>
    </row>
    <row r="157" spans="1:14">
      <c r="A157" s="11" t="e">
        <f>BAJIO16643561!#REF!</f>
        <v>#REF!</v>
      </c>
      <c r="B157" s="12"/>
      <c r="C157" s="12" t="e">
        <f>BAJIO16643561!#REF!</f>
        <v>#REF!</v>
      </c>
      <c r="D157" s="12"/>
      <c r="E157" s="71" t="e">
        <f>BAJIO16643561!#REF!</f>
        <v>#REF!</v>
      </c>
      <c r="F157" s="119" t="e">
        <f>BAJIO16643561!#REF!</f>
        <v>#REF!</v>
      </c>
      <c r="G157" s="13" t="e">
        <f t="shared" si="14"/>
        <v>#REF!</v>
      </c>
      <c r="H157" s="13" t="e">
        <f t="shared" si="18"/>
        <v>#REF!</v>
      </c>
      <c r="I157" s="76" t="e">
        <f>BAJIO16643561!#REF!</f>
        <v>#REF!</v>
      </c>
      <c r="J157" s="13" t="e">
        <f t="shared" si="15"/>
        <v>#REF!</v>
      </c>
      <c r="K157" s="13" t="e">
        <f t="shared" si="16"/>
        <v>#REF!</v>
      </c>
      <c r="L157" s="13" t="e">
        <f>BAJIO16643561!#REF!</f>
        <v>#REF!</v>
      </c>
      <c r="M157" s="76" t="e">
        <f t="shared" si="17"/>
        <v>#REF!</v>
      </c>
      <c r="N157" s="14"/>
    </row>
    <row r="158" spans="1:14">
      <c r="A158" s="11" t="e">
        <f>BAJIO16643561!#REF!</f>
        <v>#REF!</v>
      </c>
      <c r="B158" s="12"/>
      <c r="C158" s="12" t="e">
        <f>BAJIO16643561!#REF!</f>
        <v>#REF!</v>
      </c>
      <c r="D158" s="12"/>
      <c r="E158" s="71" t="e">
        <f>BAJIO16643561!#REF!</f>
        <v>#REF!</v>
      </c>
      <c r="F158" s="119" t="e">
        <f>BAJIO16643561!#REF!</f>
        <v>#REF!</v>
      </c>
      <c r="G158" s="13" t="e">
        <f t="shared" si="14"/>
        <v>#REF!</v>
      </c>
      <c r="H158" s="13" t="e">
        <f t="shared" si="18"/>
        <v>#REF!</v>
      </c>
      <c r="I158" s="76" t="e">
        <f>BAJIO16643561!#REF!</f>
        <v>#REF!</v>
      </c>
      <c r="J158" s="13" t="e">
        <f t="shared" si="15"/>
        <v>#REF!</v>
      </c>
      <c r="K158" s="13" t="e">
        <f t="shared" si="16"/>
        <v>#REF!</v>
      </c>
      <c r="L158" s="13" t="e">
        <f>BAJIO16643561!#REF!</f>
        <v>#REF!</v>
      </c>
      <c r="M158" s="76" t="e">
        <f t="shared" si="17"/>
        <v>#REF!</v>
      </c>
      <c r="N158" s="14"/>
    </row>
    <row r="159" spans="1:14">
      <c r="A159" s="11" t="e">
        <f>BAJIO16643561!#REF!</f>
        <v>#REF!</v>
      </c>
      <c r="B159" s="12"/>
      <c r="C159" s="12" t="e">
        <f>BAJIO16643561!#REF!</f>
        <v>#REF!</v>
      </c>
      <c r="D159" s="12"/>
      <c r="E159" s="71" t="e">
        <f>BAJIO16643561!#REF!</f>
        <v>#REF!</v>
      </c>
      <c r="F159" s="119" t="e">
        <f>BAJIO16643561!#REF!</f>
        <v>#REF!</v>
      </c>
      <c r="G159" s="13" t="e">
        <f t="shared" si="14"/>
        <v>#REF!</v>
      </c>
      <c r="H159" s="13" t="e">
        <f t="shared" si="18"/>
        <v>#REF!</v>
      </c>
      <c r="I159" s="76" t="e">
        <f>BAJIO16643561!#REF!</f>
        <v>#REF!</v>
      </c>
      <c r="J159" s="13" t="e">
        <f t="shared" si="15"/>
        <v>#REF!</v>
      </c>
      <c r="K159" s="13" t="e">
        <f t="shared" si="16"/>
        <v>#REF!</v>
      </c>
      <c r="L159" s="13" t="e">
        <f>BAJIO16643561!#REF!</f>
        <v>#REF!</v>
      </c>
      <c r="M159" s="76" t="e">
        <f t="shared" si="17"/>
        <v>#REF!</v>
      </c>
      <c r="N159" s="14"/>
    </row>
    <row r="160" spans="1:14">
      <c r="A160" s="11" t="e">
        <f>BAJIO16643561!#REF!</f>
        <v>#REF!</v>
      </c>
      <c r="B160" s="12"/>
      <c r="C160" s="12" t="e">
        <f>BAJIO16643561!#REF!</f>
        <v>#REF!</v>
      </c>
      <c r="D160" s="12"/>
      <c r="E160" s="71" t="e">
        <f>BAJIO16643561!#REF!</f>
        <v>#REF!</v>
      </c>
      <c r="F160" s="119" t="e">
        <f>BAJIO16643561!#REF!</f>
        <v>#REF!</v>
      </c>
      <c r="G160" s="13" t="e">
        <f t="shared" si="14"/>
        <v>#REF!</v>
      </c>
      <c r="H160" s="13" t="e">
        <f t="shared" si="18"/>
        <v>#REF!</v>
      </c>
      <c r="I160" s="76" t="e">
        <f>BAJIO16643561!#REF!</f>
        <v>#REF!</v>
      </c>
      <c r="J160" s="13" t="e">
        <f t="shared" si="15"/>
        <v>#REF!</v>
      </c>
      <c r="K160" s="13" t="e">
        <f t="shared" si="16"/>
        <v>#REF!</v>
      </c>
      <c r="L160" s="13" t="e">
        <f>BAJIO16643561!#REF!</f>
        <v>#REF!</v>
      </c>
      <c r="M160" s="76" t="e">
        <f t="shared" si="17"/>
        <v>#REF!</v>
      </c>
      <c r="N160" s="14"/>
    </row>
    <row r="161" spans="1:14">
      <c r="A161" s="11" t="e">
        <f>BAJIO16643561!#REF!</f>
        <v>#REF!</v>
      </c>
      <c r="B161" s="12"/>
      <c r="C161" s="12" t="e">
        <f>BAJIO16643561!#REF!</f>
        <v>#REF!</v>
      </c>
      <c r="D161" s="12"/>
      <c r="E161" s="71" t="e">
        <f>BAJIO16643561!#REF!</f>
        <v>#REF!</v>
      </c>
      <c r="F161" s="119" t="e">
        <f>BAJIO16643561!#REF!</f>
        <v>#REF!</v>
      </c>
      <c r="G161" s="13" t="e">
        <f t="shared" si="14"/>
        <v>#REF!</v>
      </c>
      <c r="H161" s="13" t="e">
        <f t="shared" si="18"/>
        <v>#REF!</v>
      </c>
      <c r="I161" s="76" t="e">
        <f>BAJIO16643561!#REF!</f>
        <v>#REF!</v>
      </c>
      <c r="J161" s="13" t="e">
        <f t="shared" si="15"/>
        <v>#REF!</v>
      </c>
      <c r="K161" s="13" t="e">
        <f t="shared" si="16"/>
        <v>#REF!</v>
      </c>
      <c r="L161" s="13" t="e">
        <f>BAJIO16643561!#REF!</f>
        <v>#REF!</v>
      </c>
      <c r="M161" s="76" t="e">
        <f t="shared" si="17"/>
        <v>#REF!</v>
      </c>
      <c r="N161" s="14"/>
    </row>
    <row r="162" spans="1:14">
      <c r="A162" s="11" t="e">
        <f>BAJIO16643561!#REF!</f>
        <v>#REF!</v>
      </c>
      <c r="B162" s="12"/>
      <c r="C162" s="12" t="e">
        <f>BAJIO16643561!#REF!</f>
        <v>#REF!</v>
      </c>
      <c r="D162" s="12"/>
      <c r="E162" s="71" t="e">
        <f>BAJIO16643561!#REF!</f>
        <v>#REF!</v>
      </c>
      <c r="F162" s="119" t="e">
        <f>BAJIO16643561!#REF!</f>
        <v>#REF!</v>
      </c>
      <c r="G162" s="13" t="e">
        <f t="shared" si="14"/>
        <v>#REF!</v>
      </c>
      <c r="H162" s="13" t="e">
        <f t="shared" si="18"/>
        <v>#REF!</v>
      </c>
      <c r="I162" s="76" t="e">
        <f>BAJIO16643561!#REF!</f>
        <v>#REF!</v>
      </c>
      <c r="J162" s="13" t="e">
        <f t="shared" si="15"/>
        <v>#REF!</v>
      </c>
      <c r="K162" s="13" t="e">
        <f t="shared" si="16"/>
        <v>#REF!</v>
      </c>
      <c r="L162" s="13" t="e">
        <f>BAJIO16643561!#REF!</f>
        <v>#REF!</v>
      </c>
      <c r="M162" s="76" t="e">
        <f t="shared" si="17"/>
        <v>#REF!</v>
      </c>
      <c r="N162" s="14"/>
    </row>
    <row r="163" spans="1:14">
      <c r="A163" s="11" t="e">
        <f>BAJIO16643561!#REF!</f>
        <v>#REF!</v>
      </c>
      <c r="B163" s="12"/>
      <c r="C163" s="12" t="e">
        <f>BAJIO16643561!#REF!</f>
        <v>#REF!</v>
      </c>
      <c r="D163" s="12"/>
      <c r="E163" s="71" t="e">
        <f>BAJIO16643561!#REF!</f>
        <v>#REF!</v>
      </c>
      <c r="F163" s="119" t="e">
        <f>BAJIO16643561!#REF!</f>
        <v>#REF!</v>
      </c>
      <c r="G163" s="13" t="e">
        <f t="shared" si="14"/>
        <v>#REF!</v>
      </c>
      <c r="H163" s="13" t="e">
        <f t="shared" si="18"/>
        <v>#REF!</v>
      </c>
      <c r="I163" s="76" t="e">
        <f>BAJIO16643561!#REF!</f>
        <v>#REF!</v>
      </c>
      <c r="J163" s="13" t="e">
        <f t="shared" si="15"/>
        <v>#REF!</v>
      </c>
      <c r="K163" s="13" t="e">
        <f t="shared" si="16"/>
        <v>#REF!</v>
      </c>
      <c r="L163" s="13" t="e">
        <f>BAJIO16643561!#REF!</f>
        <v>#REF!</v>
      </c>
      <c r="M163" s="76" t="e">
        <f t="shared" si="17"/>
        <v>#REF!</v>
      </c>
      <c r="N163" s="14"/>
    </row>
    <row r="164" spans="1:14">
      <c r="A164" s="11" t="e">
        <f>BAJIO16643561!#REF!</f>
        <v>#REF!</v>
      </c>
      <c r="B164" s="12"/>
      <c r="C164" s="12" t="e">
        <f>BAJIO16643561!#REF!</f>
        <v>#REF!</v>
      </c>
      <c r="D164" s="12"/>
      <c r="E164" s="71" t="e">
        <f>BAJIO16643561!#REF!</f>
        <v>#REF!</v>
      </c>
      <c r="F164" s="119" t="e">
        <f>BAJIO16643561!#REF!</f>
        <v>#REF!</v>
      </c>
      <c r="G164" s="13" t="e">
        <f t="shared" si="14"/>
        <v>#REF!</v>
      </c>
      <c r="H164" s="13" t="e">
        <f t="shared" si="18"/>
        <v>#REF!</v>
      </c>
      <c r="I164" s="76" t="e">
        <f>BAJIO16643561!#REF!</f>
        <v>#REF!</v>
      </c>
      <c r="J164" s="13" t="e">
        <f t="shared" si="15"/>
        <v>#REF!</v>
      </c>
      <c r="K164" s="13" t="e">
        <f t="shared" si="16"/>
        <v>#REF!</v>
      </c>
      <c r="L164" s="13" t="e">
        <f>BAJIO16643561!#REF!</f>
        <v>#REF!</v>
      </c>
      <c r="M164" s="76" t="e">
        <f t="shared" si="17"/>
        <v>#REF!</v>
      </c>
      <c r="N164" s="14"/>
    </row>
    <row r="165" spans="1:14">
      <c r="A165" s="11" t="e">
        <f>BAJIO16643561!#REF!</f>
        <v>#REF!</v>
      </c>
      <c r="B165" s="12"/>
      <c r="C165" s="12" t="e">
        <f>BAJIO16643561!#REF!</f>
        <v>#REF!</v>
      </c>
      <c r="D165" s="12"/>
      <c r="E165" s="71" t="e">
        <f>BAJIO16643561!#REF!</f>
        <v>#REF!</v>
      </c>
      <c r="F165" s="119" t="e">
        <f>BAJIO16643561!#REF!</f>
        <v>#REF!</v>
      </c>
      <c r="G165" s="13" t="e">
        <f t="shared" ref="G165:G178" si="19">I165/1.16</f>
        <v>#REF!</v>
      </c>
      <c r="H165" s="13" t="e">
        <f t="shared" si="18"/>
        <v>#REF!</v>
      </c>
      <c r="I165" s="76" t="e">
        <f>BAJIO16643561!#REF!</f>
        <v>#REF!</v>
      </c>
      <c r="J165" s="13" t="e">
        <f t="shared" ref="J165:J178" si="20">L165/1.16</f>
        <v>#REF!</v>
      </c>
      <c r="K165" s="13" t="e">
        <f t="shared" si="16"/>
        <v>#REF!</v>
      </c>
      <c r="L165" s="13" t="e">
        <f>BAJIO16643561!#REF!</f>
        <v>#REF!</v>
      </c>
      <c r="M165" s="76" t="e">
        <f t="shared" si="17"/>
        <v>#REF!</v>
      </c>
      <c r="N165" s="14"/>
    </row>
    <row r="166" spans="1:14">
      <c r="A166" s="11" t="e">
        <f>BAJIO16643561!#REF!</f>
        <v>#REF!</v>
      </c>
      <c r="B166" s="12"/>
      <c r="C166" s="12" t="e">
        <f>BAJIO16643561!#REF!</f>
        <v>#REF!</v>
      </c>
      <c r="D166" s="12"/>
      <c r="E166" s="71" t="e">
        <f>BAJIO16643561!#REF!</f>
        <v>#REF!</v>
      </c>
      <c r="F166" s="119" t="e">
        <f>BAJIO16643561!#REF!</f>
        <v>#REF!</v>
      </c>
      <c r="G166" s="13" t="e">
        <f t="shared" si="19"/>
        <v>#REF!</v>
      </c>
      <c r="H166" s="13" t="e">
        <f t="shared" si="18"/>
        <v>#REF!</v>
      </c>
      <c r="I166" s="76" t="e">
        <f>BAJIO16643561!#REF!</f>
        <v>#REF!</v>
      </c>
      <c r="J166" s="13" t="e">
        <f t="shared" si="20"/>
        <v>#REF!</v>
      </c>
      <c r="K166" s="13" t="e">
        <f t="shared" si="16"/>
        <v>#REF!</v>
      </c>
      <c r="L166" s="13" t="e">
        <f>BAJIO16643561!#REF!</f>
        <v>#REF!</v>
      </c>
      <c r="M166" s="76" t="e">
        <f t="shared" si="17"/>
        <v>#REF!</v>
      </c>
      <c r="N166" s="14"/>
    </row>
    <row r="167" spans="1:14">
      <c r="A167" s="11" t="e">
        <f>BAJIO16643561!#REF!</f>
        <v>#REF!</v>
      </c>
      <c r="B167" s="12"/>
      <c r="C167" s="12" t="e">
        <f>BAJIO16643561!#REF!</f>
        <v>#REF!</v>
      </c>
      <c r="D167" s="12"/>
      <c r="E167" s="71" t="e">
        <f>BAJIO16643561!#REF!</f>
        <v>#REF!</v>
      </c>
      <c r="F167" s="119" t="e">
        <f>BAJIO16643561!#REF!</f>
        <v>#REF!</v>
      </c>
      <c r="G167" s="13" t="e">
        <f t="shared" si="19"/>
        <v>#REF!</v>
      </c>
      <c r="H167" s="13" t="e">
        <f t="shared" si="18"/>
        <v>#REF!</v>
      </c>
      <c r="I167" s="76" t="e">
        <f>BAJIO16643561!#REF!</f>
        <v>#REF!</v>
      </c>
      <c r="J167" s="13" t="e">
        <f t="shared" si="20"/>
        <v>#REF!</v>
      </c>
      <c r="K167" s="13" t="e">
        <f t="shared" si="16"/>
        <v>#REF!</v>
      </c>
      <c r="L167" s="13" t="e">
        <f>BAJIO16643561!#REF!</f>
        <v>#REF!</v>
      </c>
      <c r="M167" s="76" t="e">
        <f t="shared" si="17"/>
        <v>#REF!</v>
      </c>
      <c r="N167" s="14"/>
    </row>
    <row r="168" spans="1:14">
      <c r="A168" s="11" t="e">
        <f>BAJIO16643561!#REF!</f>
        <v>#REF!</v>
      </c>
      <c r="B168" s="12"/>
      <c r="C168" s="12" t="e">
        <f>BAJIO16643561!#REF!</f>
        <v>#REF!</v>
      </c>
      <c r="D168" s="12"/>
      <c r="E168" s="71" t="e">
        <f>BAJIO16643561!#REF!</f>
        <v>#REF!</v>
      </c>
      <c r="F168" s="119" t="e">
        <f>BAJIO16643561!#REF!</f>
        <v>#REF!</v>
      </c>
      <c r="G168" s="13" t="e">
        <f t="shared" si="19"/>
        <v>#REF!</v>
      </c>
      <c r="H168" s="13" t="e">
        <f t="shared" si="18"/>
        <v>#REF!</v>
      </c>
      <c r="I168" s="76" t="e">
        <f>BAJIO16643561!#REF!</f>
        <v>#REF!</v>
      </c>
      <c r="J168" s="13" t="e">
        <f t="shared" si="20"/>
        <v>#REF!</v>
      </c>
      <c r="K168" s="13" t="e">
        <f t="shared" si="16"/>
        <v>#REF!</v>
      </c>
      <c r="L168" s="13" t="e">
        <f>BAJIO16643561!#REF!</f>
        <v>#REF!</v>
      </c>
      <c r="M168" s="76" t="e">
        <f t="shared" si="17"/>
        <v>#REF!</v>
      </c>
      <c r="N168" s="14"/>
    </row>
    <row r="169" spans="1:14">
      <c r="A169" s="11" t="e">
        <f>BAJIO16643561!#REF!</f>
        <v>#REF!</v>
      </c>
      <c r="B169" s="12"/>
      <c r="C169" s="12" t="e">
        <f>BAJIO16643561!#REF!</f>
        <v>#REF!</v>
      </c>
      <c r="D169" s="12"/>
      <c r="E169" s="71" t="e">
        <f>BAJIO16643561!#REF!</f>
        <v>#REF!</v>
      </c>
      <c r="F169" s="119" t="e">
        <f>BAJIO16643561!#REF!</f>
        <v>#REF!</v>
      </c>
      <c r="G169" s="13" t="e">
        <f t="shared" si="19"/>
        <v>#REF!</v>
      </c>
      <c r="H169" s="13" t="e">
        <f t="shared" si="18"/>
        <v>#REF!</v>
      </c>
      <c r="I169" s="76" t="e">
        <f>BAJIO16643561!#REF!</f>
        <v>#REF!</v>
      </c>
      <c r="J169" s="13" t="e">
        <f t="shared" si="20"/>
        <v>#REF!</v>
      </c>
      <c r="K169" s="13" t="e">
        <f t="shared" si="16"/>
        <v>#REF!</v>
      </c>
      <c r="L169" s="13" t="e">
        <f>BAJIO16643561!#REF!</f>
        <v>#REF!</v>
      </c>
      <c r="M169" s="76" t="e">
        <f t="shared" si="17"/>
        <v>#REF!</v>
      </c>
      <c r="N169" s="14"/>
    </row>
    <row r="170" spans="1:14">
      <c r="A170" s="11" t="e">
        <f>BAJIO16643561!#REF!</f>
        <v>#REF!</v>
      </c>
      <c r="B170" s="12"/>
      <c r="C170" s="12" t="e">
        <f>BAJIO16643561!#REF!</f>
        <v>#REF!</v>
      </c>
      <c r="D170" s="12"/>
      <c r="E170" s="71" t="e">
        <f>BAJIO16643561!#REF!</f>
        <v>#REF!</v>
      </c>
      <c r="F170" s="119" t="e">
        <f>BAJIO16643561!#REF!</f>
        <v>#REF!</v>
      </c>
      <c r="G170" s="13" t="e">
        <f t="shared" si="19"/>
        <v>#REF!</v>
      </c>
      <c r="H170" s="13" t="e">
        <f t="shared" si="18"/>
        <v>#REF!</v>
      </c>
      <c r="I170" s="76" t="e">
        <f>BAJIO16643561!#REF!</f>
        <v>#REF!</v>
      </c>
      <c r="J170" s="13" t="e">
        <f t="shared" si="20"/>
        <v>#REF!</v>
      </c>
      <c r="K170" s="13" t="e">
        <f t="shared" si="16"/>
        <v>#REF!</v>
      </c>
      <c r="L170" s="13" t="e">
        <f>BAJIO16643561!#REF!</f>
        <v>#REF!</v>
      </c>
      <c r="M170" s="76" t="e">
        <f t="shared" si="17"/>
        <v>#REF!</v>
      </c>
      <c r="N170" s="14"/>
    </row>
    <row r="171" spans="1:14">
      <c r="A171" s="11" t="e">
        <f>BAJIO16643561!#REF!</f>
        <v>#REF!</v>
      </c>
      <c r="B171" s="12"/>
      <c r="C171" s="12" t="e">
        <f>BAJIO16643561!#REF!</f>
        <v>#REF!</v>
      </c>
      <c r="D171" s="12"/>
      <c r="E171" s="71" t="e">
        <f>BAJIO16643561!#REF!</f>
        <v>#REF!</v>
      </c>
      <c r="F171" s="119" t="e">
        <f>BAJIO16643561!#REF!</f>
        <v>#REF!</v>
      </c>
      <c r="G171" s="13" t="e">
        <f t="shared" si="19"/>
        <v>#REF!</v>
      </c>
      <c r="H171" s="13" t="e">
        <f t="shared" si="18"/>
        <v>#REF!</v>
      </c>
      <c r="I171" s="76" t="e">
        <f>BAJIO16643561!#REF!</f>
        <v>#REF!</v>
      </c>
      <c r="J171" s="13" t="e">
        <f t="shared" si="20"/>
        <v>#REF!</v>
      </c>
      <c r="K171" s="13" t="e">
        <f t="shared" si="16"/>
        <v>#REF!</v>
      </c>
      <c r="L171" s="13" t="e">
        <f>BAJIO16643561!#REF!</f>
        <v>#REF!</v>
      </c>
      <c r="M171" s="76" t="e">
        <f t="shared" si="17"/>
        <v>#REF!</v>
      </c>
      <c r="N171" s="14"/>
    </row>
    <row r="172" spans="1:14">
      <c r="A172" s="11" t="e">
        <f>BAJIO16643561!#REF!</f>
        <v>#REF!</v>
      </c>
      <c r="B172" s="12"/>
      <c r="C172" s="12" t="e">
        <f>BAJIO16643561!#REF!</f>
        <v>#REF!</v>
      </c>
      <c r="D172" s="12"/>
      <c r="E172" s="71" t="e">
        <f>BAJIO16643561!#REF!</f>
        <v>#REF!</v>
      </c>
      <c r="F172" s="119" t="e">
        <f>BAJIO16643561!#REF!</f>
        <v>#REF!</v>
      </c>
      <c r="G172" s="13" t="e">
        <f t="shared" si="19"/>
        <v>#REF!</v>
      </c>
      <c r="H172" s="13" t="e">
        <f t="shared" si="18"/>
        <v>#REF!</v>
      </c>
      <c r="I172" s="76" t="e">
        <f>BAJIO16643561!#REF!</f>
        <v>#REF!</v>
      </c>
      <c r="J172" s="13" t="e">
        <f t="shared" si="20"/>
        <v>#REF!</v>
      </c>
      <c r="K172" s="13" t="e">
        <f t="shared" si="16"/>
        <v>#REF!</v>
      </c>
      <c r="L172" s="13" t="e">
        <f>BAJIO16643561!#REF!</f>
        <v>#REF!</v>
      </c>
      <c r="M172" s="76" t="e">
        <f t="shared" si="17"/>
        <v>#REF!</v>
      </c>
      <c r="N172" s="14"/>
    </row>
    <row r="173" spans="1:14">
      <c r="A173" s="11" t="e">
        <f>BAJIO16643561!#REF!</f>
        <v>#REF!</v>
      </c>
      <c r="B173" s="12"/>
      <c r="C173" s="12" t="e">
        <f>BAJIO16643561!#REF!</f>
        <v>#REF!</v>
      </c>
      <c r="D173" s="12"/>
      <c r="E173" s="71" t="e">
        <f>BAJIO16643561!#REF!</f>
        <v>#REF!</v>
      </c>
      <c r="F173" s="119" t="e">
        <f>BAJIO16643561!#REF!</f>
        <v>#REF!</v>
      </c>
      <c r="G173" s="13" t="e">
        <f t="shared" si="19"/>
        <v>#REF!</v>
      </c>
      <c r="H173" s="13" t="e">
        <f t="shared" si="18"/>
        <v>#REF!</v>
      </c>
      <c r="I173" s="76" t="e">
        <f>BAJIO16643561!#REF!</f>
        <v>#REF!</v>
      </c>
      <c r="J173" s="13" t="e">
        <f t="shared" si="20"/>
        <v>#REF!</v>
      </c>
      <c r="K173" s="13" t="e">
        <f t="shared" si="16"/>
        <v>#REF!</v>
      </c>
      <c r="L173" s="13" t="e">
        <f>BAJIO16643561!#REF!</f>
        <v>#REF!</v>
      </c>
      <c r="M173" s="76" t="e">
        <f t="shared" si="17"/>
        <v>#REF!</v>
      </c>
      <c r="N173" s="14"/>
    </row>
    <row r="174" spans="1:14">
      <c r="A174" s="11" t="e">
        <f>BAJIO16643561!#REF!</f>
        <v>#REF!</v>
      </c>
      <c r="B174" s="12"/>
      <c r="C174" s="12" t="e">
        <f>BAJIO16643561!#REF!</f>
        <v>#REF!</v>
      </c>
      <c r="D174" s="12"/>
      <c r="E174" s="71" t="e">
        <f>BAJIO16643561!#REF!</f>
        <v>#REF!</v>
      </c>
      <c r="F174" s="119" t="e">
        <f>BAJIO16643561!#REF!</f>
        <v>#REF!</v>
      </c>
      <c r="G174" s="13" t="e">
        <f t="shared" si="19"/>
        <v>#REF!</v>
      </c>
      <c r="H174" s="13" t="e">
        <f t="shared" si="18"/>
        <v>#REF!</v>
      </c>
      <c r="I174" s="76" t="e">
        <f>BAJIO16643561!#REF!</f>
        <v>#REF!</v>
      </c>
      <c r="J174" s="13" t="e">
        <f t="shared" si="20"/>
        <v>#REF!</v>
      </c>
      <c r="K174" s="13" t="e">
        <f t="shared" si="16"/>
        <v>#REF!</v>
      </c>
      <c r="L174" s="13" t="e">
        <f>BAJIO16643561!#REF!</f>
        <v>#REF!</v>
      </c>
      <c r="M174" s="76" t="e">
        <f t="shared" si="17"/>
        <v>#REF!</v>
      </c>
      <c r="N174" s="14"/>
    </row>
    <row r="175" spans="1:14">
      <c r="A175" s="11" t="e">
        <f>BAJIO16643561!#REF!</f>
        <v>#REF!</v>
      </c>
      <c r="B175" s="12"/>
      <c r="C175" s="12" t="e">
        <f>BAJIO16643561!#REF!</f>
        <v>#REF!</v>
      </c>
      <c r="D175" s="12"/>
      <c r="E175" s="71" t="e">
        <f>BAJIO16643561!#REF!</f>
        <v>#REF!</v>
      </c>
      <c r="F175" s="119" t="e">
        <f>BAJIO16643561!#REF!</f>
        <v>#REF!</v>
      </c>
      <c r="G175" s="13" t="e">
        <f t="shared" si="19"/>
        <v>#REF!</v>
      </c>
      <c r="H175" s="13" t="e">
        <f t="shared" si="18"/>
        <v>#REF!</v>
      </c>
      <c r="I175" s="76" t="e">
        <f>BAJIO16643561!#REF!</f>
        <v>#REF!</v>
      </c>
      <c r="J175" s="13" t="e">
        <f t="shared" si="20"/>
        <v>#REF!</v>
      </c>
      <c r="K175" s="13" t="e">
        <f t="shared" si="16"/>
        <v>#REF!</v>
      </c>
      <c r="L175" s="13" t="e">
        <f>BAJIO16643561!#REF!</f>
        <v>#REF!</v>
      </c>
      <c r="M175" s="76" t="e">
        <f t="shared" si="17"/>
        <v>#REF!</v>
      </c>
      <c r="N175" s="14"/>
    </row>
    <row r="176" spans="1:14">
      <c r="A176" s="11" t="e">
        <f>BAJIO16643561!#REF!</f>
        <v>#REF!</v>
      </c>
      <c r="B176" s="12"/>
      <c r="C176" s="12" t="e">
        <f>BAJIO16643561!#REF!</f>
        <v>#REF!</v>
      </c>
      <c r="D176" s="12"/>
      <c r="E176" s="71" t="e">
        <f>BAJIO16643561!#REF!</f>
        <v>#REF!</v>
      </c>
      <c r="F176" s="119" t="e">
        <f>BAJIO16643561!#REF!</f>
        <v>#REF!</v>
      </c>
      <c r="G176" s="13" t="e">
        <f t="shared" si="19"/>
        <v>#REF!</v>
      </c>
      <c r="H176" s="13" t="e">
        <f t="shared" si="18"/>
        <v>#REF!</v>
      </c>
      <c r="I176" s="76" t="e">
        <f>BAJIO16643561!#REF!</f>
        <v>#REF!</v>
      </c>
      <c r="J176" s="13" t="e">
        <f t="shared" si="20"/>
        <v>#REF!</v>
      </c>
      <c r="K176" s="13" t="e">
        <f t="shared" si="16"/>
        <v>#REF!</v>
      </c>
      <c r="L176" s="13" t="e">
        <f>BAJIO16643561!#REF!</f>
        <v>#REF!</v>
      </c>
      <c r="M176" s="76" t="e">
        <f t="shared" si="17"/>
        <v>#REF!</v>
      </c>
      <c r="N176" s="14"/>
    </row>
    <row r="177" spans="1:14">
      <c r="A177" s="11" t="e">
        <f>BAJIO16643561!#REF!</f>
        <v>#REF!</v>
      </c>
      <c r="B177" s="12"/>
      <c r="C177" s="12" t="e">
        <f>BAJIO16643561!#REF!</f>
        <v>#REF!</v>
      </c>
      <c r="D177" s="12"/>
      <c r="E177" s="71" t="e">
        <f>BAJIO16643561!#REF!</f>
        <v>#REF!</v>
      </c>
      <c r="F177" s="119" t="e">
        <f>BAJIO16643561!#REF!</f>
        <v>#REF!</v>
      </c>
      <c r="G177" s="13" t="e">
        <f t="shared" si="19"/>
        <v>#REF!</v>
      </c>
      <c r="H177" s="13" t="e">
        <f t="shared" si="18"/>
        <v>#REF!</v>
      </c>
      <c r="I177" s="76" t="e">
        <f>BAJIO16643561!#REF!</f>
        <v>#REF!</v>
      </c>
      <c r="J177" s="13" t="e">
        <f t="shared" si="20"/>
        <v>#REF!</v>
      </c>
      <c r="K177" s="13" t="e">
        <f t="shared" si="16"/>
        <v>#REF!</v>
      </c>
      <c r="L177" s="13" t="e">
        <f>BAJIO16643561!#REF!</f>
        <v>#REF!</v>
      </c>
      <c r="M177" s="76" t="e">
        <f t="shared" si="17"/>
        <v>#REF!</v>
      </c>
      <c r="N177" s="14"/>
    </row>
    <row r="178" spans="1:14">
      <c r="A178" s="11" t="e">
        <f>BAJIO16643561!#REF!</f>
        <v>#REF!</v>
      </c>
      <c r="B178" s="12"/>
      <c r="C178" s="12" t="e">
        <f>BAJIO16643561!#REF!</f>
        <v>#REF!</v>
      </c>
      <c r="D178" s="12"/>
      <c r="E178" s="71" t="e">
        <f>BAJIO16643561!#REF!</f>
        <v>#REF!</v>
      </c>
      <c r="F178" s="119" t="e">
        <f>BAJIO16643561!#REF!</f>
        <v>#REF!</v>
      </c>
      <c r="G178" s="13" t="e">
        <f t="shared" si="19"/>
        <v>#REF!</v>
      </c>
      <c r="H178" s="13" t="e">
        <f t="shared" si="18"/>
        <v>#REF!</v>
      </c>
      <c r="I178" s="76" t="e">
        <f>BAJIO16643561!#REF!</f>
        <v>#REF!</v>
      </c>
      <c r="J178" s="13" t="e">
        <f t="shared" si="20"/>
        <v>#REF!</v>
      </c>
      <c r="K178" s="13" t="e">
        <f t="shared" si="16"/>
        <v>#REF!</v>
      </c>
      <c r="L178" s="13" t="e">
        <f>BAJIO16643561!#REF!</f>
        <v>#REF!</v>
      </c>
      <c r="M178" s="76" t="e">
        <f t="shared" si="17"/>
        <v>#REF!</v>
      </c>
      <c r="N178" s="14"/>
    </row>
    <row r="179" spans="1:14">
      <c r="A179" s="11" t="e">
        <f>BAJIO16643561!#REF!</f>
        <v>#REF!</v>
      </c>
      <c r="B179" s="12"/>
      <c r="C179" s="12" t="e">
        <f>BAJIO16643561!#REF!</f>
        <v>#REF!</v>
      </c>
      <c r="D179" s="12"/>
      <c r="E179" s="71" t="e">
        <f>BAJIO16643561!#REF!</f>
        <v>#REF!</v>
      </c>
      <c r="F179" s="119" t="e">
        <f>BAJIO16643561!#REF!</f>
        <v>#REF!</v>
      </c>
      <c r="G179" s="13" t="e">
        <f t="shared" si="14"/>
        <v>#REF!</v>
      </c>
      <c r="H179" s="13" t="e">
        <f t="shared" si="18"/>
        <v>#REF!</v>
      </c>
      <c r="I179" s="76" t="e">
        <f>BAJIO16643561!#REF!</f>
        <v>#REF!</v>
      </c>
      <c r="J179" s="13" t="e">
        <f t="shared" si="15"/>
        <v>#REF!</v>
      </c>
      <c r="K179" s="13" t="e">
        <f t="shared" si="16"/>
        <v>#REF!</v>
      </c>
      <c r="L179" s="13" t="e">
        <f>BAJIO16643561!#REF!</f>
        <v>#REF!</v>
      </c>
      <c r="M179" s="76" t="e">
        <f t="shared" si="17"/>
        <v>#REF!</v>
      </c>
      <c r="N179" s="14"/>
    </row>
    <row r="180" spans="1:14">
      <c r="A180" s="11" t="e">
        <f>BAJIO16643561!#REF!</f>
        <v>#REF!</v>
      </c>
      <c r="B180" s="12"/>
      <c r="C180" s="12" t="e">
        <f>BAJIO16643561!#REF!</f>
        <v>#REF!</v>
      </c>
      <c r="D180" s="12"/>
      <c r="E180" s="71" t="e">
        <f>BAJIO16643561!#REF!</f>
        <v>#REF!</v>
      </c>
      <c r="F180" s="119" t="e">
        <f>BAJIO16643561!#REF!</f>
        <v>#REF!</v>
      </c>
      <c r="G180" s="13" t="e">
        <f t="shared" si="14"/>
        <v>#REF!</v>
      </c>
      <c r="H180" s="13" t="e">
        <f t="shared" si="18"/>
        <v>#REF!</v>
      </c>
      <c r="I180" s="76" t="e">
        <f>BAJIO16643561!#REF!</f>
        <v>#REF!</v>
      </c>
      <c r="J180" s="13" t="e">
        <f t="shared" si="15"/>
        <v>#REF!</v>
      </c>
      <c r="K180" s="13" t="e">
        <f t="shared" si="16"/>
        <v>#REF!</v>
      </c>
      <c r="L180" s="13" t="e">
        <f>BAJIO16643561!#REF!</f>
        <v>#REF!</v>
      </c>
      <c r="M180" s="76" t="e">
        <f t="shared" si="17"/>
        <v>#REF!</v>
      </c>
      <c r="N180" s="14"/>
    </row>
    <row r="181" spans="1:14">
      <c r="A181" s="11" t="e">
        <f>BAJIO16643561!#REF!</f>
        <v>#REF!</v>
      </c>
      <c r="B181" s="12"/>
      <c r="C181" s="12" t="e">
        <f>BAJIO16643561!#REF!</f>
        <v>#REF!</v>
      </c>
      <c r="D181" s="12"/>
      <c r="E181" s="71" t="e">
        <f>BAJIO16643561!#REF!</f>
        <v>#REF!</v>
      </c>
      <c r="F181" s="119" t="e">
        <f>BAJIO16643561!#REF!</f>
        <v>#REF!</v>
      </c>
      <c r="G181" s="13" t="e">
        <f t="shared" si="14"/>
        <v>#REF!</v>
      </c>
      <c r="H181" s="13" t="e">
        <f t="shared" si="18"/>
        <v>#REF!</v>
      </c>
      <c r="I181" s="76" t="e">
        <f>BAJIO16643561!#REF!</f>
        <v>#REF!</v>
      </c>
      <c r="J181" s="13" t="e">
        <f t="shared" si="15"/>
        <v>#REF!</v>
      </c>
      <c r="K181" s="13" t="e">
        <f t="shared" si="16"/>
        <v>#REF!</v>
      </c>
      <c r="L181" s="13" t="e">
        <f>BAJIO16643561!#REF!</f>
        <v>#REF!</v>
      </c>
      <c r="M181" s="76" t="e">
        <f t="shared" si="17"/>
        <v>#REF!</v>
      </c>
      <c r="N181" s="14"/>
    </row>
    <row r="182" spans="1:14">
      <c r="A182" s="11" t="e">
        <f>BAJIO16643561!#REF!</f>
        <v>#REF!</v>
      </c>
      <c r="B182" s="12"/>
      <c r="C182" s="12" t="e">
        <f>BAJIO16643561!#REF!</f>
        <v>#REF!</v>
      </c>
      <c r="D182" s="12"/>
      <c r="E182" s="71" t="e">
        <f>BAJIO16643561!#REF!</f>
        <v>#REF!</v>
      </c>
      <c r="F182" s="119" t="e">
        <f>BAJIO16643561!#REF!</f>
        <v>#REF!</v>
      </c>
      <c r="G182" s="13" t="e">
        <f t="shared" si="14"/>
        <v>#REF!</v>
      </c>
      <c r="H182" s="13" t="e">
        <f t="shared" si="18"/>
        <v>#REF!</v>
      </c>
      <c r="I182" s="76" t="e">
        <f>BAJIO16643561!#REF!</f>
        <v>#REF!</v>
      </c>
      <c r="J182" s="13" t="e">
        <f t="shared" si="15"/>
        <v>#REF!</v>
      </c>
      <c r="K182" s="13" t="e">
        <f t="shared" si="16"/>
        <v>#REF!</v>
      </c>
      <c r="L182" s="13" t="e">
        <f>BAJIO16643561!#REF!</f>
        <v>#REF!</v>
      </c>
      <c r="M182" s="76" t="e">
        <f t="shared" si="17"/>
        <v>#REF!</v>
      </c>
      <c r="N182" s="14"/>
    </row>
    <row r="183" spans="1:14">
      <c r="A183" s="11" t="e">
        <f>BAJIO16643561!#REF!</f>
        <v>#REF!</v>
      </c>
      <c r="B183" s="12"/>
      <c r="C183" s="12" t="e">
        <f>BAJIO16643561!#REF!</f>
        <v>#REF!</v>
      </c>
      <c r="D183" s="12"/>
      <c r="E183" s="71" t="e">
        <f>BAJIO16643561!#REF!</f>
        <v>#REF!</v>
      </c>
      <c r="F183" s="119" t="e">
        <f>BAJIO16643561!#REF!</f>
        <v>#REF!</v>
      </c>
      <c r="G183" s="13" t="e">
        <f t="shared" si="14"/>
        <v>#REF!</v>
      </c>
      <c r="H183" s="13" t="e">
        <f t="shared" si="18"/>
        <v>#REF!</v>
      </c>
      <c r="I183" s="76" t="e">
        <f>BAJIO16643561!#REF!</f>
        <v>#REF!</v>
      </c>
      <c r="J183" s="13" t="e">
        <f t="shared" si="15"/>
        <v>#REF!</v>
      </c>
      <c r="K183" s="13" t="e">
        <f t="shared" si="16"/>
        <v>#REF!</v>
      </c>
      <c r="L183" s="13" t="e">
        <f>BAJIO16643561!#REF!</f>
        <v>#REF!</v>
      </c>
      <c r="M183" s="76" t="e">
        <f t="shared" si="17"/>
        <v>#REF!</v>
      </c>
      <c r="N183" s="14"/>
    </row>
    <row r="184" spans="1:14">
      <c r="A184" s="11" t="e">
        <f>BAJIO16643561!#REF!</f>
        <v>#REF!</v>
      </c>
      <c r="B184" s="12"/>
      <c r="C184" s="12" t="e">
        <f>BAJIO16643561!#REF!</f>
        <v>#REF!</v>
      </c>
      <c r="D184" s="12"/>
      <c r="E184" s="71" t="e">
        <f>BAJIO16643561!#REF!</f>
        <v>#REF!</v>
      </c>
      <c r="F184" s="119" t="e">
        <f>BAJIO16643561!#REF!</f>
        <v>#REF!</v>
      </c>
      <c r="G184" s="13" t="e">
        <f t="shared" si="14"/>
        <v>#REF!</v>
      </c>
      <c r="H184" s="13" t="e">
        <f t="shared" si="18"/>
        <v>#REF!</v>
      </c>
      <c r="I184" s="76" t="e">
        <f>BAJIO16643561!#REF!</f>
        <v>#REF!</v>
      </c>
      <c r="J184" s="13" t="e">
        <f t="shared" si="15"/>
        <v>#REF!</v>
      </c>
      <c r="K184" s="13" t="e">
        <f t="shared" si="16"/>
        <v>#REF!</v>
      </c>
      <c r="L184" s="13" t="e">
        <f>BAJIO16643561!#REF!</f>
        <v>#REF!</v>
      </c>
      <c r="M184" s="76" t="e">
        <f t="shared" si="17"/>
        <v>#REF!</v>
      </c>
      <c r="N184" s="14"/>
    </row>
    <row r="185" spans="1:14">
      <c r="A185" s="11" t="e">
        <f>BAJIO16643561!#REF!</f>
        <v>#REF!</v>
      </c>
      <c r="B185" s="12"/>
      <c r="C185" s="12" t="e">
        <f>BAJIO16643561!#REF!</f>
        <v>#REF!</v>
      </c>
      <c r="D185" s="12"/>
      <c r="E185" s="71" t="e">
        <f>BAJIO16643561!#REF!</f>
        <v>#REF!</v>
      </c>
      <c r="F185" s="119" t="e">
        <f>BAJIO16643561!#REF!</f>
        <v>#REF!</v>
      </c>
      <c r="G185" s="13" t="e">
        <f t="shared" ref="G185:G248" si="21">I185/1.16</f>
        <v>#REF!</v>
      </c>
      <c r="H185" s="13" t="e">
        <f t="shared" si="18"/>
        <v>#REF!</v>
      </c>
      <c r="I185" s="76" t="e">
        <f>BAJIO16643561!#REF!</f>
        <v>#REF!</v>
      </c>
      <c r="J185" s="13" t="e">
        <f t="shared" ref="J185:J248" si="22">L185/1.16</f>
        <v>#REF!</v>
      </c>
      <c r="K185" s="13" t="e">
        <f t="shared" si="16"/>
        <v>#REF!</v>
      </c>
      <c r="L185" s="13" t="e">
        <f>BAJIO16643561!#REF!</f>
        <v>#REF!</v>
      </c>
      <c r="M185" s="76" t="e">
        <f t="shared" si="17"/>
        <v>#REF!</v>
      </c>
      <c r="N185" s="14"/>
    </row>
    <row r="186" spans="1:14">
      <c r="A186" s="11" t="e">
        <f>BAJIO16643561!#REF!</f>
        <v>#REF!</v>
      </c>
      <c r="B186" s="12"/>
      <c r="C186" s="12" t="e">
        <f>BAJIO16643561!#REF!</f>
        <v>#REF!</v>
      </c>
      <c r="D186" s="12"/>
      <c r="E186" s="71" t="e">
        <f>BAJIO16643561!#REF!</f>
        <v>#REF!</v>
      </c>
      <c r="F186" s="119" t="e">
        <f>BAJIO16643561!#REF!</f>
        <v>#REF!</v>
      </c>
      <c r="G186" s="13" t="e">
        <f t="shared" si="21"/>
        <v>#REF!</v>
      </c>
      <c r="H186" s="13" t="e">
        <f t="shared" si="18"/>
        <v>#REF!</v>
      </c>
      <c r="I186" s="76" t="e">
        <f>BAJIO16643561!#REF!</f>
        <v>#REF!</v>
      </c>
      <c r="J186" s="13" t="e">
        <f t="shared" si="22"/>
        <v>#REF!</v>
      </c>
      <c r="K186" s="13" t="e">
        <f t="shared" si="16"/>
        <v>#REF!</v>
      </c>
      <c r="L186" s="13" t="e">
        <f>BAJIO16643561!#REF!</f>
        <v>#REF!</v>
      </c>
      <c r="M186" s="76" t="e">
        <f t="shared" si="17"/>
        <v>#REF!</v>
      </c>
      <c r="N186" s="14"/>
    </row>
    <row r="187" spans="1:14">
      <c r="A187" s="11" t="e">
        <f>BAJIO16643561!#REF!</f>
        <v>#REF!</v>
      </c>
      <c r="B187" s="12"/>
      <c r="C187" s="12" t="e">
        <f>BAJIO16643561!#REF!</f>
        <v>#REF!</v>
      </c>
      <c r="D187" s="12"/>
      <c r="E187" s="71" t="e">
        <f>BAJIO16643561!#REF!</f>
        <v>#REF!</v>
      </c>
      <c r="F187" s="119" t="e">
        <f>BAJIO16643561!#REF!</f>
        <v>#REF!</v>
      </c>
      <c r="G187" s="13" t="e">
        <f t="shared" si="21"/>
        <v>#REF!</v>
      </c>
      <c r="H187" s="13" t="e">
        <f t="shared" si="18"/>
        <v>#REF!</v>
      </c>
      <c r="I187" s="76" t="e">
        <f>BAJIO16643561!#REF!</f>
        <v>#REF!</v>
      </c>
      <c r="J187" s="13" t="e">
        <f t="shared" si="22"/>
        <v>#REF!</v>
      </c>
      <c r="K187" s="13" t="e">
        <f t="shared" si="16"/>
        <v>#REF!</v>
      </c>
      <c r="L187" s="13" t="e">
        <f>BAJIO16643561!#REF!</f>
        <v>#REF!</v>
      </c>
      <c r="M187" s="76" t="e">
        <f t="shared" si="17"/>
        <v>#REF!</v>
      </c>
      <c r="N187" s="14"/>
    </row>
    <row r="188" spans="1:14">
      <c r="A188" s="11" t="e">
        <f>BAJIO16643561!#REF!</f>
        <v>#REF!</v>
      </c>
      <c r="B188" s="12"/>
      <c r="C188" s="12" t="e">
        <f>BAJIO16643561!#REF!</f>
        <v>#REF!</v>
      </c>
      <c r="D188" s="12"/>
      <c r="E188" s="71" t="e">
        <f>BAJIO16643561!#REF!</f>
        <v>#REF!</v>
      </c>
      <c r="F188" s="119" t="e">
        <f>BAJIO16643561!#REF!</f>
        <v>#REF!</v>
      </c>
      <c r="G188" s="13" t="e">
        <f t="shared" si="21"/>
        <v>#REF!</v>
      </c>
      <c r="H188" s="13" t="e">
        <f t="shared" si="18"/>
        <v>#REF!</v>
      </c>
      <c r="I188" s="76" t="e">
        <f>BAJIO16643561!#REF!</f>
        <v>#REF!</v>
      </c>
      <c r="J188" s="13" t="e">
        <f t="shared" si="22"/>
        <v>#REF!</v>
      </c>
      <c r="K188" s="13" t="e">
        <f t="shared" si="16"/>
        <v>#REF!</v>
      </c>
      <c r="L188" s="13" t="e">
        <f>BAJIO16643561!#REF!</f>
        <v>#REF!</v>
      </c>
      <c r="M188" s="76" t="e">
        <f t="shared" si="17"/>
        <v>#REF!</v>
      </c>
      <c r="N188" s="14"/>
    </row>
    <row r="189" spans="1:14">
      <c r="A189" s="11" t="e">
        <f>BAJIO16643561!#REF!</f>
        <v>#REF!</v>
      </c>
      <c r="B189" s="12"/>
      <c r="C189" s="12" t="e">
        <f>BAJIO16643561!#REF!</f>
        <v>#REF!</v>
      </c>
      <c r="D189" s="12"/>
      <c r="E189" s="71" t="e">
        <f>BAJIO16643561!#REF!</f>
        <v>#REF!</v>
      </c>
      <c r="F189" s="119" t="e">
        <f>BAJIO16643561!#REF!</f>
        <v>#REF!</v>
      </c>
      <c r="G189" s="13" t="e">
        <f t="shared" si="21"/>
        <v>#REF!</v>
      </c>
      <c r="H189" s="13" t="e">
        <f t="shared" si="18"/>
        <v>#REF!</v>
      </c>
      <c r="I189" s="76" t="e">
        <f>BAJIO16643561!#REF!</f>
        <v>#REF!</v>
      </c>
      <c r="J189" s="13" t="e">
        <f t="shared" si="22"/>
        <v>#REF!</v>
      </c>
      <c r="K189" s="13" t="e">
        <f t="shared" si="16"/>
        <v>#REF!</v>
      </c>
      <c r="L189" s="13" t="e">
        <f>BAJIO16643561!#REF!</f>
        <v>#REF!</v>
      </c>
      <c r="M189" s="76" t="e">
        <f t="shared" si="17"/>
        <v>#REF!</v>
      </c>
      <c r="N189" s="14"/>
    </row>
    <row r="190" spans="1:14">
      <c r="A190" s="11" t="e">
        <f>BAJIO16643561!#REF!</f>
        <v>#REF!</v>
      </c>
      <c r="B190" s="12"/>
      <c r="C190" s="12" t="e">
        <f>BAJIO16643561!#REF!</f>
        <v>#REF!</v>
      </c>
      <c r="D190" s="12"/>
      <c r="E190" s="71" t="e">
        <f>BAJIO16643561!#REF!</f>
        <v>#REF!</v>
      </c>
      <c r="F190" s="119" t="e">
        <f>BAJIO16643561!#REF!</f>
        <v>#REF!</v>
      </c>
      <c r="G190" s="13" t="e">
        <f t="shared" si="21"/>
        <v>#REF!</v>
      </c>
      <c r="H190" s="13" t="e">
        <f t="shared" si="18"/>
        <v>#REF!</v>
      </c>
      <c r="I190" s="76" t="e">
        <f>BAJIO16643561!#REF!</f>
        <v>#REF!</v>
      </c>
      <c r="J190" s="13" t="e">
        <f t="shared" si="22"/>
        <v>#REF!</v>
      </c>
      <c r="K190" s="13" t="e">
        <f t="shared" si="16"/>
        <v>#REF!</v>
      </c>
      <c r="L190" s="13" t="e">
        <f>BAJIO16643561!#REF!</f>
        <v>#REF!</v>
      </c>
      <c r="M190" s="76" t="e">
        <f t="shared" si="17"/>
        <v>#REF!</v>
      </c>
      <c r="N190" s="14"/>
    </row>
    <row r="191" spans="1:14">
      <c r="A191" s="11" t="e">
        <f>BAJIO16643561!#REF!</f>
        <v>#REF!</v>
      </c>
      <c r="B191" s="12"/>
      <c r="C191" s="12" t="e">
        <f>BAJIO16643561!#REF!</f>
        <v>#REF!</v>
      </c>
      <c r="D191" s="12"/>
      <c r="E191" s="71" t="e">
        <f>BAJIO16643561!#REF!</f>
        <v>#REF!</v>
      </c>
      <c r="F191" s="119" t="e">
        <f>BAJIO16643561!#REF!</f>
        <v>#REF!</v>
      </c>
      <c r="G191" s="13" t="e">
        <f t="shared" si="21"/>
        <v>#REF!</v>
      </c>
      <c r="H191" s="13" t="e">
        <f t="shared" si="18"/>
        <v>#REF!</v>
      </c>
      <c r="I191" s="76" t="e">
        <f>BAJIO16643561!#REF!</f>
        <v>#REF!</v>
      </c>
      <c r="J191" s="13" t="e">
        <f t="shared" si="22"/>
        <v>#REF!</v>
      </c>
      <c r="K191" s="13" t="e">
        <f t="shared" si="16"/>
        <v>#REF!</v>
      </c>
      <c r="L191" s="13" t="e">
        <f>BAJIO16643561!#REF!</f>
        <v>#REF!</v>
      </c>
      <c r="M191" s="76" t="e">
        <f t="shared" si="17"/>
        <v>#REF!</v>
      </c>
      <c r="N191" s="14"/>
    </row>
    <row r="192" spans="1:14">
      <c r="A192" s="11" t="e">
        <f>BAJIO16643561!#REF!</f>
        <v>#REF!</v>
      </c>
      <c r="B192" s="12"/>
      <c r="C192" s="12" t="e">
        <f>BAJIO16643561!#REF!</f>
        <v>#REF!</v>
      </c>
      <c r="D192" s="12"/>
      <c r="E192" s="71" t="e">
        <f>BAJIO16643561!#REF!</f>
        <v>#REF!</v>
      </c>
      <c r="F192" s="119" t="e">
        <f>BAJIO16643561!#REF!</f>
        <v>#REF!</v>
      </c>
      <c r="G192" s="13" t="e">
        <f t="shared" si="21"/>
        <v>#REF!</v>
      </c>
      <c r="H192" s="13" t="e">
        <f t="shared" si="18"/>
        <v>#REF!</v>
      </c>
      <c r="I192" s="76" t="e">
        <f>BAJIO16643561!#REF!</f>
        <v>#REF!</v>
      </c>
      <c r="J192" s="13" t="e">
        <f t="shared" si="22"/>
        <v>#REF!</v>
      </c>
      <c r="K192" s="13" t="e">
        <f t="shared" si="16"/>
        <v>#REF!</v>
      </c>
      <c r="L192" s="13" t="e">
        <f>BAJIO16643561!#REF!</f>
        <v>#REF!</v>
      </c>
      <c r="M192" s="76" t="e">
        <f t="shared" si="17"/>
        <v>#REF!</v>
      </c>
      <c r="N192" s="14"/>
    </row>
    <row r="193" spans="1:14">
      <c r="A193" s="11" t="e">
        <f>BAJIO16643561!#REF!</f>
        <v>#REF!</v>
      </c>
      <c r="B193" s="12"/>
      <c r="C193" s="12" t="e">
        <f>BAJIO16643561!#REF!</f>
        <v>#REF!</v>
      </c>
      <c r="D193" s="12"/>
      <c r="E193" s="71" t="e">
        <f>BAJIO16643561!#REF!</f>
        <v>#REF!</v>
      </c>
      <c r="F193" s="119" t="e">
        <f>BAJIO16643561!#REF!</f>
        <v>#REF!</v>
      </c>
      <c r="G193" s="13" t="e">
        <f t="shared" si="21"/>
        <v>#REF!</v>
      </c>
      <c r="H193" s="13" t="e">
        <f t="shared" si="18"/>
        <v>#REF!</v>
      </c>
      <c r="I193" s="76" t="e">
        <f>BAJIO16643561!#REF!</f>
        <v>#REF!</v>
      </c>
      <c r="J193" s="13" t="e">
        <f t="shared" si="22"/>
        <v>#REF!</v>
      </c>
      <c r="K193" s="13" t="e">
        <f t="shared" si="16"/>
        <v>#REF!</v>
      </c>
      <c r="L193" s="13" t="e">
        <f>BAJIO16643561!#REF!</f>
        <v>#REF!</v>
      </c>
      <c r="M193" s="76" t="e">
        <f t="shared" si="17"/>
        <v>#REF!</v>
      </c>
      <c r="N193" s="14"/>
    </row>
    <row r="194" spans="1:14">
      <c r="A194" s="11" t="e">
        <f>BAJIO16643561!#REF!</f>
        <v>#REF!</v>
      </c>
      <c r="B194" s="12"/>
      <c r="C194" s="12" t="e">
        <f>BAJIO16643561!#REF!</f>
        <v>#REF!</v>
      </c>
      <c r="D194" s="12"/>
      <c r="E194" s="71" t="e">
        <f>BAJIO16643561!#REF!</f>
        <v>#REF!</v>
      </c>
      <c r="F194" s="119" t="e">
        <f>BAJIO16643561!#REF!</f>
        <v>#REF!</v>
      </c>
      <c r="G194" s="13" t="e">
        <f t="shared" si="21"/>
        <v>#REF!</v>
      </c>
      <c r="H194" s="13" t="e">
        <f t="shared" si="18"/>
        <v>#REF!</v>
      </c>
      <c r="I194" s="76" t="e">
        <f>BAJIO16643561!#REF!</f>
        <v>#REF!</v>
      </c>
      <c r="J194" s="13" t="e">
        <f t="shared" si="22"/>
        <v>#REF!</v>
      </c>
      <c r="K194" s="13" t="e">
        <f t="shared" si="16"/>
        <v>#REF!</v>
      </c>
      <c r="L194" s="13" t="e">
        <f>BAJIO16643561!#REF!</f>
        <v>#REF!</v>
      </c>
      <c r="M194" s="76" t="e">
        <f t="shared" si="17"/>
        <v>#REF!</v>
      </c>
      <c r="N194" s="14"/>
    </row>
    <row r="195" spans="1:14">
      <c r="A195" s="11" t="e">
        <f>BAJIO16643561!#REF!</f>
        <v>#REF!</v>
      </c>
      <c r="B195" s="12"/>
      <c r="C195" s="12" t="e">
        <f>BAJIO16643561!#REF!</f>
        <v>#REF!</v>
      </c>
      <c r="D195" s="12"/>
      <c r="E195" s="71" t="e">
        <f>BAJIO16643561!#REF!</f>
        <v>#REF!</v>
      </c>
      <c r="F195" s="119" t="e">
        <f>BAJIO16643561!#REF!</f>
        <v>#REF!</v>
      </c>
      <c r="G195" s="13" t="e">
        <f t="shared" si="21"/>
        <v>#REF!</v>
      </c>
      <c r="H195" s="13" t="e">
        <f t="shared" si="18"/>
        <v>#REF!</v>
      </c>
      <c r="I195" s="76" t="e">
        <f>BAJIO16643561!#REF!</f>
        <v>#REF!</v>
      </c>
      <c r="J195" s="13" t="e">
        <f t="shared" si="22"/>
        <v>#REF!</v>
      </c>
      <c r="K195" s="13" t="e">
        <f t="shared" si="16"/>
        <v>#REF!</v>
      </c>
      <c r="L195" s="13" t="e">
        <f>BAJIO16643561!#REF!</f>
        <v>#REF!</v>
      </c>
      <c r="M195" s="76" t="e">
        <f t="shared" si="17"/>
        <v>#REF!</v>
      </c>
      <c r="N195" s="14"/>
    </row>
    <row r="196" spans="1:14">
      <c r="A196" s="11" t="e">
        <f>BAJIO16643561!#REF!</f>
        <v>#REF!</v>
      </c>
      <c r="B196" s="12"/>
      <c r="C196" s="12" t="e">
        <f>BAJIO16643561!#REF!</f>
        <v>#REF!</v>
      </c>
      <c r="D196" s="12"/>
      <c r="E196" s="71" t="e">
        <f>BAJIO16643561!#REF!</f>
        <v>#REF!</v>
      </c>
      <c r="F196" s="119" t="e">
        <f>BAJIO16643561!#REF!</f>
        <v>#REF!</v>
      </c>
      <c r="G196" s="13" t="e">
        <f t="shared" si="21"/>
        <v>#REF!</v>
      </c>
      <c r="H196" s="13" t="e">
        <f t="shared" si="18"/>
        <v>#REF!</v>
      </c>
      <c r="I196" s="76" t="e">
        <f>BAJIO16643561!#REF!</f>
        <v>#REF!</v>
      </c>
      <c r="J196" s="13" t="e">
        <f t="shared" si="22"/>
        <v>#REF!</v>
      </c>
      <c r="K196" s="13" t="e">
        <f t="shared" ref="K196:K259" si="23">J196*0.16</f>
        <v>#REF!</v>
      </c>
      <c r="L196" s="13" t="e">
        <f>BAJIO16643561!#REF!</f>
        <v>#REF!</v>
      </c>
      <c r="M196" s="76" t="e">
        <f t="shared" si="17"/>
        <v>#REF!</v>
      </c>
      <c r="N196" s="14"/>
    </row>
    <row r="197" spans="1:14">
      <c r="A197" s="11" t="e">
        <f>BAJIO16643561!#REF!</f>
        <v>#REF!</v>
      </c>
      <c r="B197" s="12"/>
      <c r="C197" s="12" t="e">
        <f>BAJIO16643561!#REF!</f>
        <v>#REF!</v>
      </c>
      <c r="D197" s="12"/>
      <c r="E197" s="71" t="e">
        <f>BAJIO16643561!#REF!</f>
        <v>#REF!</v>
      </c>
      <c r="F197" s="119" t="e">
        <f>BAJIO16643561!#REF!</f>
        <v>#REF!</v>
      </c>
      <c r="G197" s="13" t="e">
        <f t="shared" si="21"/>
        <v>#REF!</v>
      </c>
      <c r="H197" s="13" t="e">
        <f t="shared" si="18"/>
        <v>#REF!</v>
      </c>
      <c r="I197" s="76" t="e">
        <f>BAJIO16643561!#REF!</f>
        <v>#REF!</v>
      </c>
      <c r="J197" s="13" t="e">
        <f t="shared" si="22"/>
        <v>#REF!</v>
      </c>
      <c r="K197" s="13" t="e">
        <f t="shared" si="23"/>
        <v>#REF!</v>
      </c>
      <c r="L197" s="13" t="e">
        <f>BAJIO16643561!#REF!</f>
        <v>#REF!</v>
      </c>
      <c r="M197" s="76" t="e">
        <f t="shared" ref="M197:M260" si="24">M196+I197-L197</f>
        <v>#REF!</v>
      </c>
      <c r="N197" s="14"/>
    </row>
    <row r="198" spans="1:14">
      <c r="A198" s="11" t="e">
        <f>BAJIO16643561!#REF!</f>
        <v>#REF!</v>
      </c>
      <c r="B198" s="12"/>
      <c r="C198" s="12" t="e">
        <f>BAJIO16643561!#REF!</f>
        <v>#REF!</v>
      </c>
      <c r="D198" s="12"/>
      <c r="E198" s="71" t="e">
        <f>BAJIO16643561!#REF!</f>
        <v>#REF!</v>
      </c>
      <c r="F198" s="119" t="e">
        <f>BAJIO16643561!#REF!</f>
        <v>#REF!</v>
      </c>
      <c r="G198" s="13" t="e">
        <f t="shared" si="21"/>
        <v>#REF!</v>
      </c>
      <c r="H198" s="13" t="e">
        <f t="shared" si="18"/>
        <v>#REF!</v>
      </c>
      <c r="I198" s="76" t="e">
        <f>BAJIO16643561!#REF!</f>
        <v>#REF!</v>
      </c>
      <c r="J198" s="13" t="e">
        <f t="shared" si="22"/>
        <v>#REF!</v>
      </c>
      <c r="K198" s="13" t="e">
        <f t="shared" si="23"/>
        <v>#REF!</v>
      </c>
      <c r="L198" s="13" t="e">
        <f>BAJIO16643561!#REF!</f>
        <v>#REF!</v>
      </c>
      <c r="M198" s="76" t="e">
        <f t="shared" si="24"/>
        <v>#REF!</v>
      </c>
      <c r="N198" s="14"/>
    </row>
    <row r="199" spans="1:14">
      <c r="A199" s="11" t="e">
        <f>BAJIO16643561!#REF!</f>
        <v>#REF!</v>
      </c>
      <c r="B199" s="12"/>
      <c r="C199" s="12" t="e">
        <f>BAJIO16643561!#REF!</f>
        <v>#REF!</v>
      </c>
      <c r="D199" s="12"/>
      <c r="E199" s="71" t="e">
        <f>BAJIO16643561!#REF!</f>
        <v>#REF!</v>
      </c>
      <c r="F199" s="119" t="e">
        <f>BAJIO16643561!#REF!</f>
        <v>#REF!</v>
      </c>
      <c r="G199" s="13" t="e">
        <f t="shared" si="21"/>
        <v>#REF!</v>
      </c>
      <c r="H199" s="13" t="e">
        <f t="shared" si="18"/>
        <v>#REF!</v>
      </c>
      <c r="I199" s="76" t="e">
        <f>BAJIO16643561!#REF!</f>
        <v>#REF!</v>
      </c>
      <c r="J199" s="13" t="e">
        <f t="shared" si="22"/>
        <v>#REF!</v>
      </c>
      <c r="K199" s="13" t="e">
        <f t="shared" si="23"/>
        <v>#REF!</v>
      </c>
      <c r="L199" s="13" t="e">
        <f>BAJIO16643561!#REF!</f>
        <v>#REF!</v>
      </c>
      <c r="M199" s="76" t="e">
        <f t="shared" si="24"/>
        <v>#REF!</v>
      </c>
      <c r="N199" s="14"/>
    </row>
    <row r="200" spans="1:14">
      <c r="A200" s="11" t="e">
        <f>BAJIO16643561!#REF!</f>
        <v>#REF!</v>
      </c>
      <c r="B200" s="12"/>
      <c r="C200" s="12" t="str">
        <f>BAJIO16643561!B47</f>
        <v>Compra - Disposicion por POS por (2,840.00) mxn en AUTOZONE 7160 | 07may2024 RFC AME 970109GW0 Tarjeta 5161020002592329 | Recibo # 2173731032322</v>
      </c>
      <c r="D200" s="12"/>
      <c r="E200" s="71" t="e">
        <f>BAJIO16643561!#REF!</f>
        <v>#REF!</v>
      </c>
      <c r="F200" s="119" t="e">
        <f>BAJIO16643561!#REF!</f>
        <v>#REF!</v>
      </c>
      <c r="G200" s="13" t="e">
        <f t="shared" si="21"/>
        <v>#REF!</v>
      </c>
      <c r="H200" s="13" t="e">
        <f t="shared" si="18"/>
        <v>#REF!</v>
      </c>
      <c r="I200" s="76" t="e">
        <f>BAJIO16643561!#REF!</f>
        <v>#REF!</v>
      </c>
      <c r="J200" s="13" t="e">
        <f t="shared" si="22"/>
        <v>#REF!</v>
      </c>
      <c r="K200" s="13" t="e">
        <f t="shared" si="23"/>
        <v>#REF!</v>
      </c>
      <c r="L200" s="13" t="e">
        <f>BAJIO16643561!#REF!</f>
        <v>#REF!</v>
      </c>
      <c r="M200" s="76" t="e">
        <f t="shared" si="24"/>
        <v>#REF!</v>
      </c>
      <c r="N200" s="14"/>
    </row>
    <row r="201" spans="1:14">
      <c r="A201" s="11" t="e">
        <f>BAJIO16643561!#REF!</f>
        <v>#REF!</v>
      </c>
      <c r="B201" s="12"/>
      <c r="C201" s="12" t="str">
        <f>BAJIO16643561!B48</f>
        <v>SPEI Recibido: | Institucion contraparte: HSBC Ordenante: RECUPERACIONES INDUSTRIALES AGUIRRE Cuenta Ordenante: 021580040651333818  |  RFC Ordenante: RIA210714T55 | Referencia: 1240508 | Hora: 15:16:16 | Clave de Rastreo: HSBC394608 Concepto del Pago: FACTURA INV7615 | Recibo # 153343796</v>
      </c>
      <c r="D201" s="12"/>
      <c r="E201" s="71" t="e">
        <f>BAJIO16643561!#REF!</f>
        <v>#REF!</v>
      </c>
      <c r="F201" s="119" t="e">
        <f>BAJIO16643561!#REF!</f>
        <v>#REF!</v>
      </c>
      <c r="G201" s="13" t="e">
        <f t="shared" si="21"/>
        <v>#REF!</v>
      </c>
      <c r="H201" s="13" t="e">
        <f t="shared" si="18"/>
        <v>#REF!</v>
      </c>
      <c r="I201" s="76" t="e">
        <f>BAJIO16643561!#REF!</f>
        <v>#REF!</v>
      </c>
      <c r="J201" s="13" t="e">
        <f t="shared" si="22"/>
        <v>#REF!</v>
      </c>
      <c r="K201" s="13" t="e">
        <f t="shared" si="23"/>
        <v>#REF!</v>
      </c>
      <c r="L201" s="13" t="e">
        <f>BAJIO16643561!#REF!</f>
        <v>#REF!</v>
      </c>
      <c r="M201" s="76" t="e">
        <f t="shared" si="24"/>
        <v>#REF!</v>
      </c>
      <c r="N201" s="14"/>
    </row>
    <row r="202" spans="1:14">
      <c r="A202" s="11" t="e">
        <f>BAJIO16643561!#REF!</f>
        <v>#REF!</v>
      </c>
      <c r="B202" s="12"/>
      <c r="C202" s="12" t="str">
        <f>BAJIO16643561!B49</f>
        <v>SPEI Recibido: | Institucion contraparte: BBVA MEXICO Ordenante: SISFLEX, SA DE CV Cuenta Ordenante: 012580001965152319  |  RFC Ordenante: SIS960307217 | Referencia: 80524 | Hora: 16:37:12 | Clave de Rastreo: BNET01002405080032645424 Concepto del Pago: PAGO DE FACTURAS | Recibo # 153356227</v>
      </c>
      <c r="D202" s="12"/>
      <c r="E202" s="71" t="e">
        <f>BAJIO16643561!#REF!</f>
        <v>#REF!</v>
      </c>
      <c r="F202" s="119" t="e">
        <f>BAJIO16643561!#REF!</f>
        <v>#REF!</v>
      </c>
      <c r="G202" s="13" t="e">
        <f t="shared" si="21"/>
        <v>#REF!</v>
      </c>
      <c r="H202" s="13" t="e">
        <f t="shared" si="18"/>
        <v>#REF!</v>
      </c>
      <c r="I202" s="76" t="e">
        <f>BAJIO16643561!#REF!</f>
        <v>#REF!</v>
      </c>
      <c r="J202" s="13" t="e">
        <f t="shared" si="22"/>
        <v>#REF!</v>
      </c>
      <c r="K202" s="13" t="e">
        <f t="shared" si="23"/>
        <v>#REF!</v>
      </c>
      <c r="L202" s="13" t="e">
        <f>BAJIO16643561!#REF!</f>
        <v>#REF!</v>
      </c>
      <c r="M202" s="76" t="e">
        <f t="shared" si="24"/>
        <v>#REF!</v>
      </c>
      <c r="N202" s="14"/>
    </row>
    <row r="203" spans="1:14">
      <c r="A203" s="11" t="e">
        <f>BAJIO16643561!#REF!</f>
        <v>#REF!</v>
      </c>
      <c r="B203" s="12"/>
      <c r="C203" s="12" t="str">
        <f>BAJIO16643561!B50</f>
        <v>SPEI Enviado: | Hora: 17:06:44 por (15,000.00) mxn | SANTANDER #014180655089201314 | Beneficiario GASNGO MEXICO SA DE CV Aut. | Rafael Deveza Mendez | Recibo # 295419020788</v>
      </c>
      <c r="D203" s="12"/>
      <c r="E203" s="71" t="e">
        <f>BAJIO16643561!#REF!</f>
        <v>#REF!</v>
      </c>
      <c r="F203" s="119" t="e">
        <f>BAJIO16643561!#REF!</f>
        <v>#REF!</v>
      </c>
      <c r="G203" s="13" t="e">
        <f t="shared" si="21"/>
        <v>#REF!</v>
      </c>
      <c r="H203" s="13" t="e">
        <f t="shared" si="18"/>
        <v>#REF!</v>
      </c>
      <c r="I203" s="76" t="e">
        <f>BAJIO16643561!#REF!</f>
        <v>#REF!</v>
      </c>
      <c r="J203" s="13" t="e">
        <f t="shared" si="22"/>
        <v>#REF!</v>
      </c>
      <c r="K203" s="13" t="e">
        <f t="shared" si="23"/>
        <v>#REF!</v>
      </c>
      <c r="L203" s="13" t="e">
        <f>BAJIO16643561!#REF!</f>
        <v>#REF!</v>
      </c>
      <c r="M203" s="76" t="e">
        <f t="shared" si="24"/>
        <v>#REF!</v>
      </c>
      <c r="N203" s="14"/>
    </row>
    <row r="204" spans="1:14">
      <c r="A204" s="11" t="e">
        <f>BAJIO16643561!#REF!</f>
        <v>#REF!</v>
      </c>
      <c r="B204" s="12"/>
      <c r="C204" s="12" t="str">
        <f>BAJIO16643561!B51</f>
        <v>Comisión SPEI</v>
      </c>
      <c r="D204" s="12"/>
      <c r="E204" s="71" t="e">
        <f>BAJIO16643561!#REF!</f>
        <v>#REF!</v>
      </c>
      <c r="F204" s="119" t="e">
        <f>BAJIO16643561!#REF!</f>
        <v>#REF!</v>
      </c>
      <c r="G204" s="13" t="e">
        <f t="shared" si="21"/>
        <v>#REF!</v>
      </c>
      <c r="H204" s="13" t="e">
        <f t="shared" si="18"/>
        <v>#REF!</v>
      </c>
      <c r="I204" s="76" t="e">
        <f>BAJIO16643561!#REF!</f>
        <v>#REF!</v>
      </c>
      <c r="J204" s="13" t="e">
        <f t="shared" si="22"/>
        <v>#REF!</v>
      </c>
      <c r="K204" s="13" t="e">
        <f t="shared" si="23"/>
        <v>#REF!</v>
      </c>
      <c r="L204" s="13" t="e">
        <f>BAJIO16643561!#REF!</f>
        <v>#REF!</v>
      </c>
      <c r="M204" s="76" t="e">
        <f t="shared" si="24"/>
        <v>#REF!</v>
      </c>
      <c r="N204" s="14"/>
    </row>
    <row r="205" spans="1:14">
      <c r="A205" s="11" t="e">
        <f>BAJIO16643561!#REF!</f>
        <v>#REF!</v>
      </c>
      <c r="B205" s="12"/>
      <c r="C205" s="12" t="str">
        <f>BAJIO16643561!B52</f>
        <v>IVA Comisión SPEI</v>
      </c>
      <c r="D205" s="12"/>
      <c r="E205" s="71" t="e">
        <f>BAJIO16643561!#REF!</f>
        <v>#REF!</v>
      </c>
      <c r="F205" s="119" t="e">
        <f>BAJIO16643561!#REF!</f>
        <v>#REF!</v>
      </c>
      <c r="G205" s="13" t="e">
        <f t="shared" si="21"/>
        <v>#REF!</v>
      </c>
      <c r="H205" s="13" t="e">
        <f t="shared" si="18"/>
        <v>#REF!</v>
      </c>
      <c r="I205" s="76" t="e">
        <f>BAJIO16643561!#REF!</f>
        <v>#REF!</v>
      </c>
      <c r="J205" s="13" t="e">
        <f t="shared" si="22"/>
        <v>#REF!</v>
      </c>
      <c r="K205" s="13" t="e">
        <f t="shared" si="23"/>
        <v>#REF!</v>
      </c>
      <c r="L205" s="13" t="e">
        <f>BAJIO16643561!#REF!</f>
        <v>#REF!</v>
      </c>
      <c r="M205" s="76" t="e">
        <f t="shared" si="24"/>
        <v>#REF!</v>
      </c>
      <c r="N205" s="14"/>
    </row>
    <row r="206" spans="1:14">
      <c r="A206" s="11" t="e">
        <f>BAJIO16643561!#REF!</f>
        <v>#REF!</v>
      </c>
      <c r="B206" s="12"/>
      <c r="C206" s="12" t="e">
        <f>BAJIO16643561!#REF!</f>
        <v>#REF!</v>
      </c>
      <c r="D206" s="12"/>
      <c r="E206" s="71" t="e">
        <f>BAJIO16643561!#REF!</f>
        <v>#REF!</v>
      </c>
      <c r="F206" s="119" t="e">
        <f>BAJIO16643561!#REF!</f>
        <v>#REF!</v>
      </c>
      <c r="G206" s="13" t="e">
        <f t="shared" si="21"/>
        <v>#REF!</v>
      </c>
      <c r="H206" s="13" t="e">
        <f t="shared" si="18"/>
        <v>#REF!</v>
      </c>
      <c r="I206" s="76" t="e">
        <f>BAJIO16643561!#REF!</f>
        <v>#REF!</v>
      </c>
      <c r="J206" s="13" t="e">
        <f t="shared" si="22"/>
        <v>#REF!</v>
      </c>
      <c r="K206" s="13" t="e">
        <f t="shared" si="23"/>
        <v>#REF!</v>
      </c>
      <c r="L206" s="13" t="e">
        <f>BAJIO16643561!#REF!</f>
        <v>#REF!</v>
      </c>
      <c r="M206" s="76" t="e">
        <f t="shared" si="24"/>
        <v>#REF!</v>
      </c>
      <c r="N206" s="14"/>
    </row>
    <row r="207" spans="1:14">
      <c r="A207" s="11" t="e">
        <f>BAJIO16643561!#REF!</f>
        <v>#REF!</v>
      </c>
      <c r="B207" s="12"/>
      <c r="C207" s="12" t="e">
        <f>BAJIO16643561!#REF!</f>
        <v>#REF!</v>
      </c>
      <c r="D207" s="12"/>
      <c r="E207" s="71" t="e">
        <f>BAJIO16643561!#REF!</f>
        <v>#REF!</v>
      </c>
      <c r="F207" s="119" t="e">
        <f>BAJIO16643561!#REF!</f>
        <v>#REF!</v>
      </c>
      <c r="G207" s="13" t="e">
        <f t="shared" si="21"/>
        <v>#REF!</v>
      </c>
      <c r="H207" s="13" t="e">
        <f t="shared" si="18"/>
        <v>#REF!</v>
      </c>
      <c r="I207" s="76" t="e">
        <f>BAJIO16643561!#REF!</f>
        <v>#REF!</v>
      </c>
      <c r="J207" s="13" t="e">
        <f t="shared" si="22"/>
        <v>#REF!</v>
      </c>
      <c r="K207" s="13" t="e">
        <f t="shared" si="23"/>
        <v>#REF!</v>
      </c>
      <c r="L207" s="13" t="e">
        <f>BAJIO16643561!#REF!</f>
        <v>#REF!</v>
      </c>
      <c r="M207" s="76" t="e">
        <f t="shared" si="24"/>
        <v>#REF!</v>
      </c>
      <c r="N207" s="14"/>
    </row>
    <row r="208" spans="1:14">
      <c r="A208" s="11" t="e">
        <f>BAJIO16643561!#REF!</f>
        <v>#REF!</v>
      </c>
      <c r="B208" s="12"/>
      <c r="C208" s="12" t="e">
        <f>BAJIO16643561!#REF!</f>
        <v>#REF!</v>
      </c>
      <c r="D208" s="12"/>
      <c r="E208" s="71" t="e">
        <f>BAJIO16643561!#REF!</f>
        <v>#REF!</v>
      </c>
      <c r="F208" s="119" t="e">
        <f>BAJIO16643561!#REF!</f>
        <v>#REF!</v>
      </c>
      <c r="G208" s="13" t="e">
        <f t="shared" si="21"/>
        <v>#REF!</v>
      </c>
      <c r="H208" s="13" t="e">
        <f t="shared" si="18"/>
        <v>#REF!</v>
      </c>
      <c r="I208" s="76" t="e">
        <f>BAJIO16643561!#REF!</f>
        <v>#REF!</v>
      </c>
      <c r="J208" s="13" t="e">
        <f t="shared" si="22"/>
        <v>#REF!</v>
      </c>
      <c r="K208" s="13" t="e">
        <f t="shared" si="23"/>
        <v>#REF!</v>
      </c>
      <c r="L208" s="13" t="e">
        <f>BAJIO16643561!#REF!</f>
        <v>#REF!</v>
      </c>
      <c r="M208" s="76" t="e">
        <f t="shared" si="24"/>
        <v>#REF!</v>
      </c>
      <c r="N208" s="14"/>
    </row>
    <row r="209" spans="1:14">
      <c r="A209" s="11" t="e">
        <f>BAJIO16643561!#REF!</f>
        <v>#REF!</v>
      </c>
      <c r="B209" s="12"/>
      <c r="C209" s="12" t="e">
        <f>BAJIO16643561!#REF!</f>
        <v>#REF!</v>
      </c>
      <c r="D209" s="12"/>
      <c r="E209" s="71">
        <f>BAJIO16643561!H6</f>
        <v>0</v>
      </c>
      <c r="F209" s="119">
        <f>BAJIO16643561!G6</f>
        <v>0</v>
      </c>
      <c r="G209" s="13">
        <f t="shared" si="21"/>
        <v>0</v>
      </c>
      <c r="H209" s="13">
        <f t="shared" si="18"/>
        <v>0</v>
      </c>
      <c r="I209" s="76">
        <f>BAJIO16643561!D6</f>
        <v>0</v>
      </c>
      <c r="J209" s="13">
        <f t="shared" si="22"/>
        <v>67.956896551724142</v>
      </c>
      <c r="K209" s="13">
        <f t="shared" si="23"/>
        <v>10.873103448275863</v>
      </c>
      <c r="L209" s="13">
        <f>BAJIO16643561!C6</f>
        <v>78.83</v>
      </c>
      <c r="M209" s="76" t="e">
        <f t="shared" si="24"/>
        <v>#REF!</v>
      </c>
      <c r="N209" s="14"/>
    </row>
    <row r="210" spans="1:14">
      <c r="A210" s="11" t="e">
        <f>BAJIO16643561!#REF!</f>
        <v>#REF!</v>
      </c>
      <c r="B210" s="12"/>
      <c r="C210" s="12" t="e">
        <f>BAJIO16643561!#REF!</f>
        <v>#REF!</v>
      </c>
      <c r="D210" s="12"/>
      <c r="E210" s="71">
        <f>BAJIO16643561!H7</f>
        <v>0</v>
      </c>
      <c r="F210" s="119">
        <f>BAJIO16643561!G7</f>
        <v>0</v>
      </c>
      <c r="G210" s="13">
        <f t="shared" si="21"/>
        <v>0</v>
      </c>
      <c r="H210" s="13">
        <f t="shared" si="18"/>
        <v>0</v>
      </c>
      <c r="I210" s="76">
        <f>BAJIO16643561!D7</f>
        <v>0</v>
      </c>
      <c r="J210" s="13">
        <f t="shared" si="22"/>
        <v>3188.0603448275865</v>
      </c>
      <c r="K210" s="13">
        <f t="shared" si="23"/>
        <v>510.08965517241387</v>
      </c>
      <c r="L210" s="13">
        <f>BAJIO16643561!C7</f>
        <v>3698.15</v>
      </c>
      <c r="M210" s="76" t="e">
        <f t="shared" si="24"/>
        <v>#REF!</v>
      </c>
      <c r="N210" s="14"/>
    </row>
    <row r="211" spans="1:14">
      <c r="A211" s="11" t="e">
        <f>BAJIO16643561!#REF!</f>
        <v>#REF!</v>
      </c>
      <c r="B211" s="12"/>
      <c r="C211" s="12" t="str">
        <f>BAJIO16643561!B59</f>
        <v>IVA Comisión SPEI | Referencia: 90524 | Clave de Rastreo: BB2224826020433</v>
      </c>
      <c r="D211" s="12"/>
      <c r="E211" s="71" t="e">
        <f>BAJIO16643561!#REF!</f>
        <v>#REF!</v>
      </c>
      <c r="F211" s="119" t="e">
        <f>BAJIO16643561!#REF!</f>
        <v>#REF!</v>
      </c>
      <c r="G211" s="13" t="e">
        <f t="shared" si="21"/>
        <v>#REF!</v>
      </c>
      <c r="H211" s="13" t="e">
        <f t="shared" si="18"/>
        <v>#REF!</v>
      </c>
      <c r="I211" s="76" t="e">
        <f>BAJIO16643561!#REF!</f>
        <v>#REF!</v>
      </c>
      <c r="J211" s="13" t="e">
        <f t="shared" si="22"/>
        <v>#REF!</v>
      </c>
      <c r="K211" s="13" t="e">
        <f t="shared" si="23"/>
        <v>#REF!</v>
      </c>
      <c r="L211" s="13" t="e">
        <f>BAJIO16643561!#REF!</f>
        <v>#REF!</v>
      </c>
      <c r="M211" s="76" t="e">
        <f t="shared" si="24"/>
        <v>#REF!</v>
      </c>
      <c r="N211" s="14"/>
    </row>
    <row r="212" spans="1:14" ht="45">
      <c r="A212" s="11" t="e">
        <f>BAJIO16643561!#REF!</f>
        <v>#REF!</v>
      </c>
      <c r="B212" s="12"/>
      <c r="C212" s="12" t="str">
        <f>BAJIO16643561!B60</f>
        <v>Comisión SPEI | Referencia: 90524 | Clave de Rastreo: BB2224826020433</v>
      </c>
      <c r="D212" s="12"/>
      <c r="E212" s="71" t="str">
        <f>BAJIO16643561!H8</f>
        <v xml:space="preserve">7450, 7449, 7451, 7452
</v>
      </c>
      <c r="F212" s="119">
        <f>BAJIO16643561!G8</f>
        <v>3364</v>
      </c>
      <c r="G212" s="13" t="e">
        <f t="shared" si="21"/>
        <v>#REF!</v>
      </c>
      <c r="H212" s="13" t="e">
        <f t="shared" ref="H212:H275" si="25">G212*0.16</f>
        <v>#REF!</v>
      </c>
      <c r="I212" s="76" t="e">
        <f>BAJIO16643561!#REF!</f>
        <v>#REF!</v>
      </c>
      <c r="J212" s="13">
        <f t="shared" si="22"/>
        <v>0</v>
      </c>
      <c r="K212" s="13">
        <f t="shared" si="23"/>
        <v>0</v>
      </c>
      <c r="L212" s="13">
        <f>BAJIO16643561!C8</f>
        <v>0</v>
      </c>
      <c r="M212" s="76" t="e">
        <f t="shared" si="24"/>
        <v>#REF!</v>
      </c>
      <c r="N212" s="14"/>
    </row>
    <row r="213" spans="1:14">
      <c r="A213" s="11" t="e">
        <f>BAJIO16643561!#REF!</f>
        <v>#REF!</v>
      </c>
      <c r="B213" s="12"/>
      <c r="C213" s="12" t="str">
        <f>BAJIO16643561!B61</f>
        <v>SPEI Recibido:
Institucion contraparte: SANTANDER Ordenante: BACHOCO SA DE CV Cuenta Ordenante: 014215511290358926
RFC Ordenante: BAC800208B25
Referencia: 30
Hora: 12:40:58
Clave de Rastreo: 20240509400140HDH0000411538120 Concepto del Pago: 1500347916
Recibo # 153440897</v>
      </c>
      <c r="D213" s="12"/>
      <c r="E213" s="71">
        <f>BAJIO16643561!H9</f>
        <v>0</v>
      </c>
      <c r="F213" s="119">
        <f>BAJIO16643561!G9</f>
        <v>0</v>
      </c>
      <c r="G213" s="13" t="e">
        <f t="shared" si="21"/>
        <v>#REF!</v>
      </c>
      <c r="H213" s="13" t="e">
        <f t="shared" si="25"/>
        <v>#REF!</v>
      </c>
      <c r="I213" s="76" t="e">
        <f>BAJIO16643561!#REF!</f>
        <v>#REF!</v>
      </c>
      <c r="J213" s="13">
        <f t="shared" si="22"/>
        <v>0</v>
      </c>
      <c r="K213" s="13">
        <f t="shared" si="23"/>
        <v>0</v>
      </c>
      <c r="L213" s="13">
        <f>BAJIO16643561!C9</f>
        <v>0</v>
      </c>
      <c r="M213" s="76" t="e">
        <f t="shared" si="24"/>
        <v>#REF!</v>
      </c>
      <c r="N213" s="14"/>
    </row>
    <row r="214" spans="1:14">
      <c r="A214" s="11" t="e">
        <f>BAJIO16643561!#REF!</f>
        <v>#REF!</v>
      </c>
      <c r="B214" s="12"/>
      <c r="C214" s="12" t="e">
        <f>BAJIO16643561!#REF!</f>
        <v>#REF!</v>
      </c>
      <c r="D214" s="12"/>
      <c r="E214" s="71">
        <f>BAJIO16643561!H10</f>
        <v>0</v>
      </c>
      <c r="F214" s="119">
        <f>BAJIO16643561!G10</f>
        <v>0</v>
      </c>
      <c r="G214" s="13">
        <f t="shared" si="21"/>
        <v>0</v>
      </c>
      <c r="H214" s="13">
        <f t="shared" si="25"/>
        <v>0</v>
      </c>
      <c r="I214" s="76">
        <f>BAJIO16643561!D10</f>
        <v>0</v>
      </c>
      <c r="J214" s="13">
        <f t="shared" si="22"/>
        <v>9482.7586206896558</v>
      </c>
      <c r="K214" s="13">
        <f t="shared" si="23"/>
        <v>1517.2413793103449</v>
      </c>
      <c r="L214" s="13">
        <f>BAJIO16643561!C10</f>
        <v>11000</v>
      </c>
      <c r="M214" s="76" t="e">
        <f t="shared" si="24"/>
        <v>#REF!</v>
      </c>
      <c r="N214" s="14"/>
    </row>
    <row r="215" spans="1:14">
      <c r="A215" s="11" t="e">
        <f>BAJIO16643561!#REF!</f>
        <v>#REF!</v>
      </c>
      <c r="B215" s="12"/>
      <c r="C215" s="12" t="e">
        <f>BAJIO16643561!#REF!</f>
        <v>#REF!</v>
      </c>
      <c r="D215" s="12"/>
      <c r="E215" s="71">
        <f>BAJIO16643561!H11</f>
        <v>0</v>
      </c>
      <c r="F215" s="119">
        <f>BAJIO16643561!G11</f>
        <v>0</v>
      </c>
      <c r="G215" s="13">
        <f t="shared" si="21"/>
        <v>0</v>
      </c>
      <c r="H215" s="13">
        <f t="shared" si="25"/>
        <v>0</v>
      </c>
      <c r="I215" s="76">
        <f>BAJIO16643561!D11</f>
        <v>0</v>
      </c>
      <c r="J215" s="13">
        <f t="shared" si="22"/>
        <v>0</v>
      </c>
      <c r="K215" s="13">
        <f t="shared" si="23"/>
        <v>0</v>
      </c>
      <c r="L215" s="13">
        <f>BAJIO16643561!C11</f>
        <v>0</v>
      </c>
      <c r="M215" s="76" t="e">
        <f t="shared" si="24"/>
        <v>#REF!</v>
      </c>
      <c r="N215" s="14"/>
    </row>
    <row r="216" spans="1:14" hidden="1">
      <c r="A216" s="11" t="e">
        <f>BAJIO16643561!#REF!</f>
        <v>#REF!</v>
      </c>
      <c r="B216" s="12"/>
      <c r="C216" s="12" t="e">
        <f>BAJIO16643561!#REF!</f>
        <v>#REF!</v>
      </c>
      <c r="D216" s="12"/>
      <c r="E216" s="71" t="e">
        <f>BAJIO16643561!#REF!</f>
        <v>#REF!</v>
      </c>
      <c r="F216" s="119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6" t="e">
        <f t="shared" si="24"/>
        <v>#REF!</v>
      </c>
      <c r="N216" s="14"/>
    </row>
    <row r="217" spans="1:14" hidden="1">
      <c r="A217" s="11" t="e">
        <f>BAJIO16643561!#REF!</f>
        <v>#REF!</v>
      </c>
      <c r="B217" s="12"/>
      <c r="C217" s="12" t="e">
        <f>BAJIO16643561!#REF!</f>
        <v>#REF!</v>
      </c>
      <c r="D217" s="12"/>
      <c r="E217" s="71" t="e">
        <f>BAJIO16643561!#REF!</f>
        <v>#REF!</v>
      </c>
      <c r="F217" s="119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6" t="e">
        <f t="shared" si="24"/>
        <v>#REF!</v>
      </c>
      <c r="N217" s="14"/>
    </row>
    <row r="218" spans="1:14" hidden="1">
      <c r="A218" s="11" t="e">
        <f>BAJIO16643561!#REF!</f>
        <v>#REF!</v>
      </c>
      <c r="B218" s="12"/>
      <c r="C218" s="12" t="e">
        <f>BAJIO16643561!#REF!</f>
        <v>#REF!</v>
      </c>
      <c r="D218" s="12"/>
      <c r="E218" s="71" t="e">
        <f>BAJIO16643561!#REF!</f>
        <v>#REF!</v>
      </c>
      <c r="F218" s="119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6" t="e">
        <f t="shared" si="24"/>
        <v>#REF!</v>
      </c>
      <c r="N218" s="14"/>
    </row>
    <row r="219" spans="1:14" hidden="1">
      <c r="A219" s="11">
        <f>BAJIO16643561!A736</f>
        <v>0</v>
      </c>
      <c r="B219" s="12"/>
      <c r="C219" s="12">
        <f>BAJIO16643561!B736</f>
        <v>0</v>
      </c>
      <c r="D219" s="12"/>
      <c r="E219" s="71">
        <f>BAJIO16643561!H736</f>
        <v>0</v>
      </c>
      <c r="F219" s="119">
        <f>BAJIO16643561!G736</f>
        <v>0</v>
      </c>
      <c r="G219" s="13">
        <f t="shared" si="21"/>
        <v>0</v>
      </c>
      <c r="H219" s="13">
        <f t="shared" si="25"/>
        <v>0</v>
      </c>
      <c r="I219" s="13">
        <f>BAJIO16643561!D736</f>
        <v>0</v>
      </c>
      <c r="J219" s="13">
        <f t="shared" si="22"/>
        <v>0</v>
      </c>
      <c r="K219" s="13">
        <f t="shared" si="23"/>
        <v>0</v>
      </c>
      <c r="L219" s="13">
        <f>BAJIO16643561!C736</f>
        <v>0</v>
      </c>
      <c r="M219" s="76" t="e">
        <f t="shared" si="24"/>
        <v>#REF!</v>
      </c>
      <c r="N219" s="14"/>
    </row>
    <row r="220" spans="1:14" hidden="1">
      <c r="A220" s="11">
        <f>BAJIO16643561!A737</f>
        <v>0</v>
      </c>
      <c r="B220" s="12"/>
      <c r="C220" s="12">
        <f>BAJIO16643561!B737</f>
        <v>0</v>
      </c>
      <c r="D220" s="12"/>
      <c r="E220" s="71">
        <f>BAJIO16643561!H737</f>
        <v>0</v>
      </c>
      <c r="F220" s="119">
        <f>BAJIO16643561!G737</f>
        <v>0</v>
      </c>
      <c r="G220" s="13">
        <f t="shared" si="21"/>
        <v>0</v>
      </c>
      <c r="H220" s="13">
        <f t="shared" si="25"/>
        <v>0</v>
      </c>
      <c r="I220" s="13">
        <f>BAJIO16643561!D737</f>
        <v>0</v>
      </c>
      <c r="J220" s="13">
        <f t="shared" si="22"/>
        <v>0</v>
      </c>
      <c r="K220" s="13">
        <f t="shared" si="23"/>
        <v>0</v>
      </c>
      <c r="L220" s="13">
        <f>BAJIO16643561!C737</f>
        <v>0</v>
      </c>
      <c r="M220" s="76" t="e">
        <f t="shared" si="24"/>
        <v>#REF!</v>
      </c>
      <c r="N220" s="14"/>
    </row>
    <row r="221" spans="1:14" hidden="1">
      <c r="A221" s="11">
        <f>BAJIO16643561!A738</f>
        <v>0</v>
      </c>
      <c r="B221" s="12"/>
      <c r="C221" s="12">
        <f>BAJIO16643561!B738</f>
        <v>0</v>
      </c>
      <c r="D221" s="12"/>
      <c r="E221" s="71">
        <f>BAJIO16643561!H738</f>
        <v>0</v>
      </c>
      <c r="F221" s="119">
        <f>BAJIO16643561!G738</f>
        <v>0</v>
      </c>
      <c r="G221" s="13">
        <f t="shared" si="21"/>
        <v>0</v>
      </c>
      <c r="H221" s="13">
        <f t="shared" si="25"/>
        <v>0</v>
      </c>
      <c r="I221" s="13">
        <f>BAJIO16643561!D738</f>
        <v>0</v>
      </c>
      <c r="J221" s="13">
        <f t="shared" si="22"/>
        <v>0</v>
      </c>
      <c r="K221" s="13">
        <f t="shared" si="23"/>
        <v>0</v>
      </c>
      <c r="L221" s="13">
        <f>BAJIO16643561!C738</f>
        <v>0</v>
      </c>
      <c r="M221" s="76" t="e">
        <f t="shared" si="24"/>
        <v>#REF!</v>
      </c>
      <c r="N221" s="14"/>
    </row>
    <row r="222" spans="1:14" hidden="1">
      <c r="A222" s="11">
        <f>BAJIO16643561!A739</f>
        <v>0</v>
      </c>
      <c r="B222" s="12"/>
      <c r="C222" s="12">
        <f>BAJIO16643561!B739</f>
        <v>0</v>
      </c>
      <c r="D222" s="12"/>
      <c r="E222" s="71">
        <f>BAJIO16643561!H739</f>
        <v>0</v>
      </c>
      <c r="F222" s="119">
        <f>BAJIO16643561!G739</f>
        <v>0</v>
      </c>
      <c r="G222" s="13">
        <f t="shared" si="21"/>
        <v>0</v>
      </c>
      <c r="H222" s="13">
        <f t="shared" si="25"/>
        <v>0</v>
      </c>
      <c r="I222" s="13">
        <f>BAJIO16643561!D739</f>
        <v>0</v>
      </c>
      <c r="J222" s="13">
        <f t="shared" si="22"/>
        <v>0</v>
      </c>
      <c r="K222" s="13">
        <f t="shared" si="23"/>
        <v>0</v>
      </c>
      <c r="L222" s="13">
        <f>BAJIO16643561!C739</f>
        <v>0</v>
      </c>
      <c r="M222" s="76" t="e">
        <f t="shared" si="24"/>
        <v>#REF!</v>
      </c>
      <c r="N222" s="14"/>
    </row>
    <row r="223" spans="1:14" hidden="1">
      <c r="A223" s="11">
        <f>BAJIO16643561!A740</f>
        <v>0</v>
      </c>
      <c r="B223" s="12"/>
      <c r="C223" s="12">
        <f>BAJIO16643561!B740</f>
        <v>0</v>
      </c>
      <c r="D223" s="12"/>
      <c r="E223" s="71">
        <f>BAJIO16643561!H740</f>
        <v>0</v>
      </c>
      <c r="F223" s="119">
        <f>BAJIO16643561!G740</f>
        <v>0</v>
      </c>
      <c r="G223" s="13">
        <f t="shared" si="21"/>
        <v>0</v>
      </c>
      <c r="H223" s="13">
        <f t="shared" si="25"/>
        <v>0</v>
      </c>
      <c r="I223" s="13">
        <f>BAJIO16643561!D740</f>
        <v>0</v>
      </c>
      <c r="J223" s="13">
        <f t="shared" si="22"/>
        <v>0</v>
      </c>
      <c r="K223" s="13">
        <f t="shared" si="23"/>
        <v>0</v>
      </c>
      <c r="L223" s="13">
        <f>BAJIO16643561!C740</f>
        <v>0</v>
      </c>
      <c r="M223" s="76" t="e">
        <f t="shared" si="24"/>
        <v>#REF!</v>
      </c>
      <c r="N223" s="14"/>
    </row>
    <row r="224" spans="1:14" hidden="1">
      <c r="A224" s="11">
        <f>BAJIO16643561!A741</f>
        <v>0</v>
      </c>
      <c r="B224" s="12"/>
      <c r="C224" s="12">
        <f>BAJIO16643561!B741</f>
        <v>0</v>
      </c>
      <c r="D224" s="12"/>
      <c r="E224" s="71">
        <f>BAJIO16643561!H741</f>
        <v>0</v>
      </c>
      <c r="F224" s="119">
        <f>BAJIO16643561!G741</f>
        <v>0</v>
      </c>
      <c r="G224" s="13">
        <f t="shared" si="21"/>
        <v>0</v>
      </c>
      <c r="H224" s="13">
        <f t="shared" si="25"/>
        <v>0</v>
      </c>
      <c r="I224" s="13">
        <f>BAJIO16643561!D741</f>
        <v>0</v>
      </c>
      <c r="J224" s="13">
        <f t="shared" si="22"/>
        <v>0</v>
      </c>
      <c r="K224" s="13">
        <f t="shared" si="23"/>
        <v>0</v>
      </c>
      <c r="L224" s="13">
        <f>BAJIO16643561!C741</f>
        <v>0</v>
      </c>
      <c r="M224" s="76" t="e">
        <f t="shared" si="24"/>
        <v>#REF!</v>
      </c>
      <c r="N224" s="14"/>
    </row>
    <row r="225" spans="1:14" hidden="1">
      <c r="A225" s="11">
        <f>BAJIO16643561!A742</f>
        <v>0</v>
      </c>
      <c r="B225" s="12"/>
      <c r="C225" s="12">
        <f>BAJIO16643561!B742</f>
        <v>0</v>
      </c>
      <c r="D225" s="12"/>
      <c r="E225" s="71">
        <f>BAJIO16643561!H742</f>
        <v>0</v>
      </c>
      <c r="F225" s="119">
        <f>BAJIO16643561!G742</f>
        <v>0</v>
      </c>
      <c r="G225" s="13">
        <f t="shared" si="21"/>
        <v>0</v>
      </c>
      <c r="H225" s="13">
        <f t="shared" si="25"/>
        <v>0</v>
      </c>
      <c r="I225" s="13">
        <f>BAJIO16643561!D742</f>
        <v>0</v>
      </c>
      <c r="J225" s="13">
        <f t="shared" si="22"/>
        <v>0</v>
      </c>
      <c r="K225" s="13">
        <f t="shared" si="23"/>
        <v>0</v>
      </c>
      <c r="L225" s="13">
        <f>BAJIO16643561!C742</f>
        <v>0</v>
      </c>
      <c r="M225" s="76" t="e">
        <f t="shared" si="24"/>
        <v>#REF!</v>
      </c>
      <c r="N225" s="14"/>
    </row>
    <row r="226" spans="1:14" hidden="1">
      <c r="A226" s="11">
        <f>BAJIO16643561!A755</f>
        <v>0</v>
      </c>
      <c r="B226" s="12"/>
      <c r="C226" s="12">
        <f>BAJIO16643561!B755</f>
        <v>0</v>
      </c>
      <c r="D226" s="12"/>
      <c r="E226" s="71">
        <f>BAJIO16643561!H755</f>
        <v>0</v>
      </c>
      <c r="F226" s="119">
        <f>BAJIO16643561!G755</f>
        <v>0</v>
      </c>
      <c r="G226" s="13">
        <f t="shared" si="21"/>
        <v>0</v>
      </c>
      <c r="H226" s="13">
        <f t="shared" si="25"/>
        <v>0</v>
      </c>
      <c r="I226" s="13">
        <f>BAJIO16643561!D755</f>
        <v>0</v>
      </c>
      <c r="J226" s="13">
        <f t="shared" si="22"/>
        <v>0</v>
      </c>
      <c r="K226" s="13">
        <f t="shared" si="23"/>
        <v>0</v>
      </c>
      <c r="L226" s="13">
        <f>BAJIO16643561!C755</f>
        <v>0</v>
      </c>
      <c r="M226" s="76" t="e">
        <f t="shared" si="24"/>
        <v>#REF!</v>
      </c>
      <c r="N226" s="14"/>
    </row>
    <row r="227" spans="1:14" hidden="1">
      <c r="A227" s="11">
        <f>BAJIO16643561!A756</f>
        <v>0</v>
      </c>
      <c r="B227" s="12"/>
      <c r="C227" s="12">
        <f>BAJIO16643561!B756</f>
        <v>0</v>
      </c>
      <c r="D227" s="12"/>
      <c r="E227" s="71">
        <f>BAJIO16643561!H756</f>
        <v>0</v>
      </c>
      <c r="F227" s="119">
        <f>BAJIO16643561!G756</f>
        <v>0</v>
      </c>
      <c r="G227" s="13">
        <f t="shared" si="21"/>
        <v>0</v>
      </c>
      <c r="H227" s="13">
        <f t="shared" si="25"/>
        <v>0</v>
      </c>
      <c r="I227" s="13">
        <f>BAJIO16643561!D756</f>
        <v>0</v>
      </c>
      <c r="J227" s="13">
        <f t="shared" si="22"/>
        <v>0</v>
      </c>
      <c r="K227" s="13">
        <f t="shared" si="23"/>
        <v>0</v>
      </c>
      <c r="L227" s="13">
        <f>BAJIO16643561!C756</f>
        <v>0</v>
      </c>
      <c r="M227" s="76" t="e">
        <f t="shared" si="24"/>
        <v>#REF!</v>
      </c>
      <c r="N227" s="14"/>
    </row>
    <row r="228" spans="1:14" hidden="1">
      <c r="A228" s="11">
        <f>BAJIO16643561!A757</f>
        <v>0</v>
      </c>
      <c r="B228" s="12"/>
      <c r="C228" s="12">
        <f>BAJIO16643561!B757</f>
        <v>0</v>
      </c>
      <c r="D228" s="12"/>
      <c r="E228" s="71">
        <f>BAJIO16643561!H757</f>
        <v>0</v>
      </c>
      <c r="F228" s="119">
        <f>BAJIO16643561!G757</f>
        <v>0</v>
      </c>
      <c r="G228" s="13">
        <f t="shared" si="21"/>
        <v>0</v>
      </c>
      <c r="H228" s="13">
        <f t="shared" si="25"/>
        <v>0</v>
      </c>
      <c r="I228" s="13">
        <f>BAJIO16643561!D757</f>
        <v>0</v>
      </c>
      <c r="J228" s="13">
        <f t="shared" si="22"/>
        <v>0</v>
      </c>
      <c r="K228" s="13">
        <f t="shared" si="23"/>
        <v>0</v>
      </c>
      <c r="L228" s="13">
        <f>BAJIO16643561!C757</f>
        <v>0</v>
      </c>
      <c r="M228" s="76" t="e">
        <f t="shared" si="24"/>
        <v>#REF!</v>
      </c>
      <c r="N228" s="14"/>
    </row>
    <row r="229" spans="1:14" hidden="1">
      <c r="A229" s="11">
        <f>BAJIO16643561!A758</f>
        <v>0</v>
      </c>
      <c r="B229" s="12"/>
      <c r="C229" s="12">
        <f>BAJIO16643561!B758</f>
        <v>0</v>
      </c>
      <c r="D229" s="12"/>
      <c r="E229" s="71">
        <f>BAJIO16643561!H758</f>
        <v>0</v>
      </c>
      <c r="F229" s="119">
        <f>BAJIO16643561!G758</f>
        <v>0</v>
      </c>
      <c r="G229" s="13">
        <f t="shared" si="21"/>
        <v>0</v>
      </c>
      <c r="H229" s="13">
        <f t="shared" si="25"/>
        <v>0</v>
      </c>
      <c r="I229" s="13">
        <f>BAJIO16643561!D758</f>
        <v>0</v>
      </c>
      <c r="J229" s="13">
        <f t="shared" si="22"/>
        <v>0</v>
      </c>
      <c r="K229" s="13">
        <f t="shared" si="23"/>
        <v>0</v>
      </c>
      <c r="L229" s="13">
        <f>BAJIO16643561!C758</f>
        <v>0</v>
      </c>
      <c r="M229" s="76" t="e">
        <f t="shared" si="24"/>
        <v>#REF!</v>
      </c>
      <c r="N229" s="14"/>
    </row>
    <row r="230" spans="1:14" hidden="1">
      <c r="A230" s="11">
        <f>BAJIO16643561!A759</f>
        <v>0</v>
      </c>
      <c r="B230" s="12"/>
      <c r="C230" s="12">
        <f>BAJIO16643561!B759</f>
        <v>0</v>
      </c>
      <c r="D230" s="12"/>
      <c r="E230" s="71">
        <f>BAJIO16643561!H759</f>
        <v>0</v>
      </c>
      <c r="F230" s="119">
        <f>BAJIO16643561!G759</f>
        <v>0</v>
      </c>
      <c r="G230" s="13">
        <f t="shared" si="21"/>
        <v>0</v>
      </c>
      <c r="H230" s="13">
        <f t="shared" si="25"/>
        <v>0</v>
      </c>
      <c r="I230" s="13">
        <f>BAJIO16643561!D759</f>
        <v>0</v>
      </c>
      <c r="J230" s="13">
        <f t="shared" si="22"/>
        <v>0</v>
      </c>
      <c r="K230" s="13">
        <f t="shared" si="23"/>
        <v>0</v>
      </c>
      <c r="L230" s="13">
        <f>BAJIO16643561!C759</f>
        <v>0</v>
      </c>
      <c r="M230" s="76" t="e">
        <f t="shared" si="24"/>
        <v>#REF!</v>
      </c>
      <c r="N230" s="14"/>
    </row>
    <row r="231" spans="1:14" hidden="1">
      <c r="A231" s="11">
        <f>BAJIO16643561!A760</f>
        <v>0</v>
      </c>
      <c r="B231" s="12"/>
      <c r="C231" s="12">
        <f>BAJIO16643561!B760</f>
        <v>0</v>
      </c>
      <c r="D231" s="12"/>
      <c r="E231" s="71">
        <f>BAJIO16643561!H760</f>
        <v>0</v>
      </c>
      <c r="F231" s="119">
        <f>BAJIO16643561!G760</f>
        <v>0</v>
      </c>
      <c r="G231" s="13">
        <f t="shared" si="21"/>
        <v>0</v>
      </c>
      <c r="H231" s="13">
        <f t="shared" si="25"/>
        <v>0</v>
      </c>
      <c r="I231" s="13">
        <f>BAJIO16643561!D760</f>
        <v>0</v>
      </c>
      <c r="J231" s="13">
        <f t="shared" si="22"/>
        <v>0</v>
      </c>
      <c r="K231" s="13">
        <f t="shared" si="23"/>
        <v>0</v>
      </c>
      <c r="L231" s="13">
        <f>BAJIO16643561!C760</f>
        <v>0</v>
      </c>
      <c r="M231" s="76" t="e">
        <f t="shared" si="24"/>
        <v>#REF!</v>
      </c>
      <c r="N231" s="14"/>
    </row>
    <row r="232" spans="1:14" hidden="1">
      <c r="A232" s="11">
        <f>BAJIO16643561!A761</f>
        <v>0</v>
      </c>
      <c r="B232" s="12"/>
      <c r="C232" s="12">
        <f>BAJIO16643561!B761</f>
        <v>0</v>
      </c>
      <c r="D232" s="12"/>
      <c r="E232" s="71">
        <f>BAJIO16643561!H761</f>
        <v>0</v>
      </c>
      <c r="F232" s="119">
        <f>BAJIO16643561!G761</f>
        <v>0</v>
      </c>
      <c r="G232" s="13">
        <f t="shared" si="21"/>
        <v>0</v>
      </c>
      <c r="H232" s="13">
        <f t="shared" si="25"/>
        <v>0</v>
      </c>
      <c r="I232" s="13">
        <f>BAJIO16643561!D761</f>
        <v>0</v>
      </c>
      <c r="J232" s="13">
        <f t="shared" si="22"/>
        <v>0</v>
      </c>
      <c r="K232" s="13">
        <f t="shared" si="23"/>
        <v>0</v>
      </c>
      <c r="L232" s="13">
        <f>BAJIO16643561!C761</f>
        <v>0</v>
      </c>
      <c r="M232" s="76" t="e">
        <f t="shared" si="24"/>
        <v>#REF!</v>
      </c>
      <c r="N232" s="14"/>
    </row>
    <row r="233" spans="1:14" hidden="1">
      <c r="A233" s="11">
        <f>BAJIO16643561!A762</f>
        <v>0</v>
      </c>
      <c r="B233" s="12"/>
      <c r="C233" s="12">
        <f>BAJIO16643561!B762</f>
        <v>0</v>
      </c>
      <c r="D233" s="12"/>
      <c r="E233" s="71">
        <f>BAJIO16643561!H762</f>
        <v>0</v>
      </c>
      <c r="F233" s="119">
        <f>BAJIO16643561!G762</f>
        <v>0</v>
      </c>
      <c r="G233" s="13">
        <f t="shared" si="21"/>
        <v>0</v>
      </c>
      <c r="H233" s="13">
        <f t="shared" si="25"/>
        <v>0</v>
      </c>
      <c r="I233" s="13">
        <f>BAJIO16643561!D762</f>
        <v>0</v>
      </c>
      <c r="J233" s="13">
        <f t="shared" si="22"/>
        <v>0</v>
      </c>
      <c r="K233" s="13">
        <f t="shared" si="23"/>
        <v>0</v>
      </c>
      <c r="L233" s="13">
        <f>BAJIO16643561!C762</f>
        <v>0</v>
      </c>
      <c r="M233" s="76" t="e">
        <f t="shared" si="24"/>
        <v>#REF!</v>
      </c>
      <c r="N233" s="14"/>
    </row>
    <row r="234" spans="1:14" hidden="1">
      <c r="A234" s="11">
        <f>BAJIO16643561!A763</f>
        <v>0</v>
      </c>
      <c r="B234" s="12"/>
      <c r="C234" s="12">
        <f>BAJIO16643561!B763</f>
        <v>0</v>
      </c>
      <c r="D234" s="12"/>
      <c r="E234" s="71">
        <f>BAJIO16643561!H763</f>
        <v>0</v>
      </c>
      <c r="F234" s="119">
        <f>BAJIO16643561!G763</f>
        <v>0</v>
      </c>
      <c r="G234" s="13">
        <f t="shared" si="21"/>
        <v>0</v>
      </c>
      <c r="H234" s="13">
        <f t="shared" si="25"/>
        <v>0</v>
      </c>
      <c r="I234" s="13">
        <f>BAJIO16643561!D763</f>
        <v>0</v>
      </c>
      <c r="J234" s="13">
        <f t="shared" si="22"/>
        <v>0</v>
      </c>
      <c r="K234" s="13">
        <f t="shared" si="23"/>
        <v>0</v>
      </c>
      <c r="L234" s="13">
        <f>BAJIO16643561!C763</f>
        <v>0</v>
      </c>
      <c r="M234" s="76" t="e">
        <f t="shared" si="24"/>
        <v>#REF!</v>
      </c>
      <c r="N234" s="14"/>
    </row>
    <row r="235" spans="1:14" hidden="1">
      <c r="A235" s="11">
        <f>BAJIO16643561!A764</f>
        <v>0</v>
      </c>
      <c r="B235" s="12"/>
      <c r="C235" s="12">
        <f>BAJIO16643561!B764</f>
        <v>0</v>
      </c>
      <c r="D235" s="12"/>
      <c r="E235" s="71">
        <f>BAJIO16643561!H764</f>
        <v>0</v>
      </c>
      <c r="F235" s="119">
        <f>BAJIO16643561!G764</f>
        <v>0</v>
      </c>
      <c r="G235" s="13">
        <f t="shared" si="21"/>
        <v>0</v>
      </c>
      <c r="H235" s="13">
        <f t="shared" si="25"/>
        <v>0</v>
      </c>
      <c r="I235" s="13">
        <f>BAJIO16643561!D764</f>
        <v>0</v>
      </c>
      <c r="J235" s="13">
        <f t="shared" si="22"/>
        <v>0</v>
      </c>
      <c r="K235" s="13">
        <f t="shared" si="23"/>
        <v>0</v>
      </c>
      <c r="L235" s="13">
        <f>BAJIO16643561!C764</f>
        <v>0</v>
      </c>
      <c r="M235" s="76" t="e">
        <f t="shared" si="24"/>
        <v>#REF!</v>
      </c>
      <c r="N235" s="14"/>
    </row>
    <row r="236" spans="1:14" hidden="1">
      <c r="A236" s="11">
        <f>BAJIO16643561!A765</f>
        <v>0</v>
      </c>
      <c r="B236" s="12"/>
      <c r="C236" s="12">
        <f>BAJIO16643561!B765</f>
        <v>0</v>
      </c>
      <c r="D236" s="12"/>
      <c r="E236" s="71">
        <f>BAJIO16643561!H765</f>
        <v>0</v>
      </c>
      <c r="F236" s="119">
        <f>BAJIO16643561!G765</f>
        <v>0</v>
      </c>
      <c r="G236" s="13">
        <f t="shared" si="21"/>
        <v>0</v>
      </c>
      <c r="H236" s="13">
        <f t="shared" si="25"/>
        <v>0</v>
      </c>
      <c r="I236" s="13">
        <f>BAJIO16643561!D765</f>
        <v>0</v>
      </c>
      <c r="J236" s="13">
        <f t="shared" si="22"/>
        <v>0</v>
      </c>
      <c r="K236" s="13">
        <f t="shared" si="23"/>
        <v>0</v>
      </c>
      <c r="L236" s="13">
        <f>BAJIO16643561!C765</f>
        <v>0</v>
      </c>
      <c r="M236" s="76" t="e">
        <f t="shared" si="24"/>
        <v>#REF!</v>
      </c>
      <c r="N236" s="14"/>
    </row>
    <row r="237" spans="1:14" hidden="1">
      <c r="A237" s="11">
        <f>BAJIO16643561!A766</f>
        <v>0</v>
      </c>
      <c r="B237" s="12"/>
      <c r="C237" s="12">
        <f>BAJIO16643561!B766</f>
        <v>0</v>
      </c>
      <c r="D237" s="12"/>
      <c r="E237" s="71">
        <f>BAJIO16643561!H766</f>
        <v>0</v>
      </c>
      <c r="F237" s="119">
        <f>BAJIO16643561!G766</f>
        <v>0</v>
      </c>
      <c r="G237" s="13">
        <f t="shared" si="21"/>
        <v>0</v>
      </c>
      <c r="H237" s="13">
        <f t="shared" si="25"/>
        <v>0</v>
      </c>
      <c r="I237" s="13">
        <f>BAJIO16643561!D766</f>
        <v>0</v>
      </c>
      <c r="J237" s="13">
        <f t="shared" si="22"/>
        <v>0</v>
      </c>
      <c r="K237" s="13">
        <f t="shared" si="23"/>
        <v>0</v>
      </c>
      <c r="L237" s="13">
        <f>BAJIO16643561!C766</f>
        <v>0</v>
      </c>
      <c r="M237" s="76" t="e">
        <f t="shared" si="24"/>
        <v>#REF!</v>
      </c>
      <c r="N237" s="14"/>
    </row>
    <row r="238" spans="1:14" hidden="1">
      <c r="A238" s="11">
        <f>BAJIO16643561!A767</f>
        <v>0</v>
      </c>
      <c r="B238" s="12"/>
      <c r="C238" s="12">
        <f>BAJIO16643561!B767</f>
        <v>0</v>
      </c>
      <c r="D238" s="12"/>
      <c r="E238" s="71">
        <f>BAJIO16643561!H767</f>
        <v>0</v>
      </c>
      <c r="F238" s="119">
        <f>BAJIO16643561!G767</f>
        <v>0</v>
      </c>
      <c r="G238" s="13">
        <f t="shared" si="21"/>
        <v>0</v>
      </c>
      <c r="H238" s="13">
        <f t="shared" si="25"/>
        <v>0</v>
      </c>
      <c r="I238" s="13">
        <f>BAJIO16643561!D767</f>
        <v>0</v>
      </c>
      <c r="J238" s="13">
        <f t="shared" si="22"/>
        <v>0</v>
      </c>
      <c r="K238" s="13">
        <f t="shared" si="23"/>
        <v>0</v>
      </c>
      <c r="L238" s="13">
        <f>BAJIO16643561!C767</f>
        <v>0</v>
      </c>
      <c r="M238" s="76" t="e">
        <f t="shared" si="24"/>
        <v>#REF!</v>
      </c>
      <c r="N238" s="14"/>
    </row>
    <row r="239" spans="1:14" hidden="1">
      <c r="A239" s="11">
        <f>BAJIO16643561!A768</f>
        <v>0</v>
      </c>
      <c r="B239" s="12"/>
      <c r="C239" s="12">
        <f>BAJIO16643561!B768</f>
        <v>0</v>
      </c>
      <c r="D239" s="12"/>
      <c r="E239" s="71">
        <f>BAJIO16643561!H768</f>
        <v>0</v>
      </c>
      <c r="F239" s="119">
        <f>BAJIO16643561!G768</f>
        <v>0</v>
      </c>
      <c r="G239" s="13">
        <f t="shared" si="21"/>
        <v>0</v>
      </c>
      <c r="H239" s="13">
        <f t="shared" si="25"/>
        <v>0</v>
      </c>
      <c r="I239" s="13">
        <f>BAJIO16643561!D768</f>
        <v>0</v>
      </c>
      <c r="J239" s="13">
        <f t="shared" si="22"/>
        <v>0</v>
      </c>
      <c r="K239" s="13">
        <f t="shared" si="23"/>
        <v>0</v>
      </c>
      <c r="L239" s="13">
        <f>BAJIO16643561!C768</f>
        <v>0</v>
      </c>
      <c r="M239" s="76" t="e">
        <f t="shared" si="24"/>
        <v>#REF!</v>
      </c>
      <c r="N239" s="14"/>
    </row>
    <row r="240" spans="1:14" hidden="1">
      <c r="A240" s="11">
        <f>BAJIO16643561!A769</f>
        <v>0</v>
      </c>
      <c r="B240" s="12"/>
      <c r="C240" s="12">
        <f>BAJIO16643561!B769</f>
        <v>0</v>
      </c>
      <c r="D240" s="12"/>
      <c r="E240" s="71">
        <f>BAJIO16643561!H769</f>
        <v>0</v>
      </c>
      <c r="F240" s="119">
        <f>BAJIO16643561!G769</f>
        <v>0</v>
      </c>
      <c r="G240" s="13">
        <f t="shared" si="21"/>
        <v>0</v>
      </c>
      <c r="H240" s="13">
        <f t="shared" si="25"/>
        <v>0</v>
      </c>
      <c r="I240" s="13">
        <f>BAJIO16643561!D769</f>
        <v>0</v>
      </c>
      <c r="J240" s="13">
        <f t="shared" si="22"/>
        <v>0</v>
      </c>
      <c r="K240" s="13">
        <f t="shared" si="23"/>
        <v>0</v>
      </c>
      <c r="L240" s="13">
        <f>BAJIO16643561!C769</f>
        <v>0</v>
      </c>
      <c r="M240" s="76" t="e">
        <f t="shared" si="24"/>
        <v>#REF!</v>
      </c>
      <c r="N240" s="14"/>
    </row>
    <row r="241" spans="1:14" hidden="1">
      <c r="A241" s="11">
        <f>BAJIO16643561!A770</f>
        <v>0</v>
      </c>
      <c r="B241" s="12"/>
      <c r="C241" s="12">
        <f>BAJIO16643561!B770</f>
        <v>0</v>
      </c>
      <c r="D241" s="12"/>
      <c r="E241" s="71">
        <f>BAJIO16643561!H770</f>
        <v>0</v>
      </c>
      <c r="F241" s="119">
        <f>BAJIO16643561!G770</f>
        <v>0</v>
      </c>
      <c r="G241" s="13">
        <f t="shared" si="21"/>
        <v>0</v>
      </c>
      <c r="H241" s="13">
        <f t="shared" si="25"/>
        <v>0</v>
      </c>
      <c r="I241" s="13">
        <f>BAJIO16643561!D770</f>
        <v>0</v>
      </c>
      <c r="J241" s="13">
        <f t="shared" si="22"/>
        <v>0</v>
      </c>
      <c r="K241" s="13">
        <f t="shared" si="23"/>
        <v>0</v>
      </c>
      <c r="L241" s="13">
        <f>BAJIO16643561!C770</f>
        <v>0</v>
      </c>
      <c r="M241" s="76" t="e">
        <f t="shared" si="24"/>
        <v>#REF!</v>
      </c>
      <c r="N241" s="14"/>
    </row>
    <row r="242" spans="1:14" hidden="1">
      <c r="A242" s="11">
        <f>BAJIO16643561!A771</f>
        <v>0</v>
      </c>
      <c r="B242" s="12"/>
      <c r="C242" s="12">
        <f>BAJIO16643561!B771</f>
        <v>0</v>
      </c>
      <c r="D242" s="12"/>
      <c r="E242" s="71">
        <f>BAJIO16643561!H771</f>
        <v>0</v>
      </c>
      <c r="F242" s="119">
        <f>BAJIO16643561!G771</f>
        <v>0</v>
      </c>
      <c r="G242" s="13">
        <f t="shared" si="21"/>
        <v>0</v>
      </c>
      <c r="H242" s="13">
        <f t="shared" si="25"/>
        <v>0</v>
      </c>
      <c r="I242" s="13">
        <f>BAJIO16643561!D771</f>
        <v>0</v>
      </c>
      <c r="J242" s="13">
        <f t="shared" si="22"/>
        <v>0</v>
      </c>
      <c r="K242" s="13">
        <f t="shared" si="23"/>
        <v>0</v>
      </c>
      <c r="L242" s="13">
        <f>BAJIO16643561!C771</f>
        <v>0</v>
      </c>
      <c r="M242" s="76" t="e">
        <f t="shared" si="24"/>
        <v>#REF!</v>
      </c>
      <c r="N242" s="14"/>
    </row>
    <row r="243" spans="1:14" hidden="1">
      <c r="A243" s="11">
        <f>BAJIO16643561!A772</f>
        <v>0</v>
      </c>
      <c r="B243" s="12"/>
      <c r="C243" s="12">
        <f>BAJIO16643561!B772</f>
        <v>0</v>
      </c>
      <c r="D243" s="12"/>
      <c r="E243" s="71">
        <f>BAJIO16643561!H772</f>
        <v>0</v>
      </c>
      <c r="F243" s="119">
        <f>BAJIO16643561!G772</f>
        <v>0</v>
      </c>
      <c r="G243" s="13">
        <f t="shared" si="21"/>
        <v>0</v>
      </c>
      <c r="H243" s="13">
        <f t="shared" si="25"/>
        <v>0</v>
      </c>
      <c r="I243" s="13">
        <f>BAJIO16643561!D772</f>
        <v>0</v>
      </c>
      <c r="J243" s="13">
        <f t="shared" si="22"/>
        <v>0</v>
      </c>
      <c r="K243" s="13">
        <f t="shared" si="23"/>
        <v>0</v>
      </c>
      <c r="L243" s="13">
        <f>BAJIO16643561!C772</f>
        <v>0</v>
      </c>
      <c r="M243" s="76" t="e">
        <f t="shared" si="24"/>
        <v>#REF!</v>
      </c>
      <c r="N243" s="14"/>
    </row>
    <row r="244" spans="1:14" hidden="1">
      <c r="A244" s="11">
        <f>BAJIO16643561!A773</f>
        <v>0</v>
      </c>
      <c r="B244" s="12"/>
      <c r="C244" s="12">
        <f>BAJIO16643561!B773</f>
        <v>0</v>
      </c>
      <c r="D244" s="12"/>
      <c r="E244" s="71">
        <f>BAJIO16643561!H773</f>
        <v>0</v>
      </c>
      <c r="F244" s="119">
        <f>BAJIO16643561!G773</f>
        <v>0</v>
      </c>
      <c r="G244" s="13">
        <f t="shared" si="21"/>
        <v>0</v>
      </c>
      <c r="H244" s="13">
        <f t="shared" si="25"/>
        <v>0</v>
      </c>
      <c r="I244" s="13">
        <f>BAJIO16643561!D773</f>
        <v>0</v>
      </c>
      <c r="J244" s="13">
        <f t="shared" si="22"/>
        <v>0</v>
      </c>
      <c r="K244" s="13">
        <f t="shared" si="23"/>
        <v>0</v>
      </c>
      <c r="L244" s="13">
        <f>BAJIO16643561!C773</f>
        <v>0</v>
      </c>
      <c r="M244" s="76" t="e">
        <f t="shared" si="24"/>
        <v>#REF!</v>
      </c>
      <c r="N244" s="14"/>
    </row>
    <row r="245" spans="1:14" hidden="1">
      <c r="A245" s="11">
        <f>BAJIO16643561!A774</f>
        <v>0</v>
      </c>
      <c r="B245" s="12"/>
      <c r="C245" s="12">
        <f>BAJIO16643561!B774</f>
        <v>0</v>
      </c>
      <c r="D245" s="12"/>
      <c r="E245" s="71">
        <f>BAJIO16643561!H774</f>
        <v>0</v>
      </c>
      <c r="F245" s="119">
        <f>BAJIO16643561!G774</f>
        <v>0</v>
      </c>
      <c r="G245" s="13">
        <f t="shared" si="21"/>
        <v>0</v>
      </c>
      <c r="H245" s="13">
        <f t="shared" si="25"/>
        <v>0</v>
      </c>
      <c r="I245" s="13">
        <f>BAJIO16643561!D774</f>
        <v>0</v>
      </c>
      <c r="J245" s="13">
        <f t="shared" si="22"/>
        <v>0</v>
      </c>
      <c r="K245" s="13">
        <f t="shared" si="23"/>
        <v>0</v>
      </c>
      <c r="L245" s="13">
        <f>BAJIO16643561!C774</f>
        <v>0</v>
      </c>
      <c r="M245" s="76" t="e">
        <f t="shared" si="24"/>
        <v>#REF!</v>
      </c>
      <c r="N245" s="14"/>
    </row>
    <row r="246" spans="1:14" hidden="1">
      <c r="A246" s="11">
        <f>BAJIO16643561!A775</f>
        <v>0</v>
      </c>
      <c r="B246" s="12"/>
      <c r="C246" s="12">
        <f>BAJIO16643561!B775</f>
        <v>0</v>
      </c>
      <c r="D246" s="12"/>
      <c r="E246" s="71">
        <f>BAJIO16643561!H775</f>
        <v>0</v>
      </c>
      <c r="F246" s="119">
        <f>BAJIO16643561!G775</f>
        <v>0</v>
      </c>
      <c r="G246" s="13">
        <f t="shared" si="21"/>
        <v>0</v>
      </c>
      <c r="H246" s="13">
        <f t="shared" si="25"/>
        <v>0</v>
      </c>
      <c r="I246" s="13">
        <f>BAJIO16643561!D775</f>
        <v>0</v>
      </c>
      <c r="J246" s="13">
        <f t="shared" si="22"/>
        <v>0</v>
      </c>
      <c r="K246" s="13">
        <f t="shared" si="23"/>
        <v>0</v>
      </c>
      <c r="L246" s="13">
        <f>BAJIO16643561!C775</f>
        <v>0</v>
      </c>
      <c r="M246" s="76" t="e">
        <f t="shared" si="24"/>
        <v>#REF!</v>
      </c>
      <c r="N246" s="14"/>
    </row>
    <row r="247" spans="1:14" hidden="1">
      <c r="A247" s="11">
        <f>BAJIO16643561!A776</f>
        <v>0</v>
      </c>
      <c r="B247" s="12"/>
      <c r="C247" s="12">
        <f>BAJIO16643561!B776</f>
        <v>0</v>
      </c>
      <c r="D247" s="12"/>
      <c r="E247" s="71">
        <f>BAJIO16643561!H776</f>
        <v>0</v>
      </c>
      <c r="F247" s="119">
        <f>BAJIO16643561!G776</f>
        <v>0</v>
      </c>
      <c r="G247" s="13">
        <f t="shared" si="21"/>
        <v>0</v>
      </c>
      <c r="H247" s="13">
        <f t="shared" si="25"/>
        <v>0</v>
      </c>
      <c r="I247" s="13">
        <f>BAJIO16643561!D776</f>
        <v>0</v>
      </c>
      <c r="J247" s="13">
        <f t="shared" si="22"/>
        <v>0</v>
      </c>
      <c r="K247" s="13">
        <f t="shared" si="23"/>
        <v>0</v>
      </c>
      <c r="L247" s="13">
        <f>BAJIO16643561!C776</f>
        <v>0</v>
      </c>
      <c r="M247" s="76" t="e">
        <f t="shared" si="24"/>
        <v>#REF!</v>
      </c>
      <c r="N247" s="14"/>
    </row>
    <row r="248" spans="1:14" hidden="1">
      <c r="A248" s="11">
        <f>BAJIO16643561!A777</f>
        <v>0</v>
      </c>
      <c r="B248" s="12"/>
      <c r="C248" s="12">
        <f>BAJIO16643561!B777</f>
        <v>0</v>
      </c>
      <c r="D248" s="12"/>
      <c r="E248" s="71">
        <f>BAJIO16643561!H777</f>
        <v>0</v>
      </c>
      <c r="F248" s="119">
        <f>BAJIO16643561!G777</f>
        <v>0</v>
      </c>
      <c r="G248" s="13">
        <f t="shared" si="21"/>
        <v>0</v>
      </c>
      <c r="H248" s="13">
        <f t="shared" si="25"/>
        <v>0</v>
      </c>
      <c r="I248" s="13">
        <f>BAJIO16643561!D777</f>
        <v>0</v>
      </c>
      <c r="J248" s="13">
        <f t="shared" si="22"/>
        <v>0</v>
      </c>
      <c r="K248" s="13">
        <f t="shared" si="23"/>
        <v>0</v>
      </c>
      <c r="L248" s="13">
        <f>BAJIO16643561!C777</f>
        <v>0</v>
      </c>
      <c r="M248" s="76" t="e">
        <f t="shared" si="24"/>
        <v>#REF!</v>
      </c>
      <c r="N248" s="14"/>
    </row>
    <row r="249" spans="1:14" hidden="1">
      <c r="A249" s="11">
        <f>BAJIO16643561!A778</f>
        <v>0</v>
      </c>
      <c r="B249" s="12"/>
      <c r="C249" s="12">
        <f>BAJIO16643561!B778</f>
        <v>0</v>
      </c>
      <c r="D249" s="12"/>
      <c r="E249" s="71">
        <f>BAJIO16643561!H778</f>
        <v>0</v>
      </c>
      <c r="F249" s="119">
        <f>BAJIO16643561!G778</f>
        <v>0</v>
      </c>
      <c r="G249" s="13">
        <f t="shared" ref="G249:G312" si="26">I249/1.16</f>
        <v>0</v>
      </c>
      <c r="H249" s="13">
        <f t="shared" si="25"/>
        <v>0</v>
      </c>
      <c r="I249" s="13">
        <f>BAJIO16643561!D778</f>
        <v>0</v>
      </c>
      <c r="J249" s="13">
        <f t="shared" ref="J249:J312" si="27">L249/1.16</f>
        <v>0</v>
      </c>
      <c r="K249" s="13">
        <f t="shared" si="23"/>
        <v>0</v>
      </c>
      <c r="L249" s="13">
        <f>BAJIO16643561!C778</f>
        <v>0</v>
      </c>
      <c r="M249" s="76" t="e">
        <f t="shared" si="24"/>
        <v>#REF!</v>
      </c>
      <c r="N249" s="14"/>
    </row>
    <row r="250" spans="1:14" hidden="1">
      <c r="A250" s="11">
        <f>BAJIO16643561!A779</f>
        <v>0</v>
      </c>
      <c r="B250" s="12"/>
      <c r="C250" s="12">
        <f>BAJIO16643561!B779</f>
        <v>0</v>
      </c>
      <c r="D250" s="12"/>
      <c r="E250" s="71">
        <f>BAJIO16643561!H779</f>
        <v>0</v>
      </c>
      <c r="F250" s="119">
        <f>BAJIO16643561!G779</f>
        <v>0</v>
      </c>
      <c r="G250" s="13">
        <f t="shared" si="26"/>
        <v>0</v>
      </c>
      <c r="H250" s="13">
        <f t="shared" si="25"/>
        <v>0</v>
      </c>
      <c r="I250" s="13">
        <f>BAJIO16643561!D779</f>
        <v>0</v>
      </c>
      <c r="J250" s="13">
        <f t="shared" si="27"/>
        <v>0</v>
      </c>
      <c r="K250" s="13">
        <f t="shared" si="23"/>
        <v>0</v>
      </c>
      <c r="L250" s="13">
        <f>BAJIO16643561!C779</f>
        <v>0</v>
      </c>
      <c r="M250" s="76" t="e">
        <f t="shared" si="24"/>
        <v>#REF!</v>
      </c>
      <c r="N250" s="14"/>
    </row>
    <row r="251" spans="1:14" hidden="1">
      <c r="A251" s="11">
        <f>BAJIO16643561!A780</f>
        <v>0</v>
      </c>
      <c r="B251" s="12"/>
      <c r="C251" s="12">
        <f>BAJIO16643561!B780</f>
        <v>0</v>
      </c>
      <c r="D251" s="12"/>
      <c r="E251" s="71">
        <f>BAJIO16643561!H780</f>
        <v>0</v>
      </c>
      <c r="F251" s="119">
        <f>BAJIO16643561!G780</f>
        <v>0</v>
      </c>
      <c r="G251" s="13">
        <f t="shared" si="26"/>
        <v>0</v>
      </c>
      <c r="H251" s="13">
        <f t="shared" si="25"/>
        <v>0</v>
      </c>
      <c r="I251" s="13">
        <f>BAJIO16643561!D780</f>
        <v>0</v>
      </c>
      <c r="J251" s="13">
        <f t="shared" si="27"/>
        <v>0</v>
      </c>
      <c r="K251" s="13">
        <f t="shared" si="23"/>
        <v>0</v>
      </c>
      <c r="L251" s="13">
        <f>BAJIO16643561!C780</f>
        <v>0</v>
      </c>
      <c r="M251" s="76" t="e">
        <f t="shared" si="24"/>
        <v>#REF!</v>
      </c>
      <c r="N251" s="14"/>
    </row>
    <row r="252" spans="1:14" hidden="1">
      <c r="A252" s="11">
        <f>BAJIO16643561!A781</f>
        <v>0</v>
      </c>
      <c r="B252" s="12"/>
      <c r="C252" s="12">
        <f>BAJIO16643561!B781</f>
        <v>0</v>
      </c>
      <c r="D252" s="12"/>
      <c r="E252" s="71">
        <f>BAJIO16643561!H781</f>
        <v>0</v>
      </c>
      <c r="F252" s="119">
        <f>BAJIO16643561!G781</f>
        <v>0</v>
      </c>
      <c r="G252" s="13">
        <f t="shared" si="26"/>
        <v>0</v>
      </c>
      <c r="H252" s="13">
        <f t="shared" si="25"/>
        <v>0</v>
      </c>
      <c r="I252" s="13">
        <f>BAJIO16643561!D781</f>
        <v>0</v>
      </c>
      <c r="J252" s="13">
        <f t="shared" si="27"/>
        <v>0</v>
      </c>
      <c r="K252" s="13">
        <f t="shared" si="23"/>
        <v>0</v>
      </c>
      <c r="L252" s="13">
        <f>BAJIO16643561!C781</f>
        <v>0</v>
      </c>
      <c r="M252" s="76" t="e">
        <f t="shared" si="24"/>
        <v>#REF!</v>
      </c>
      <c r="N252" s="14"/>
    </row>
    <row r="253" spans="1:14" hidden="1">
      <c r="A253" s="11">
        <f>BAJIO16643561!A782</f>
        <v>0</v>
      </c>
      <c r="B253" s="12"/>
      <c r="C253" s="12">
        <f>BAJIO16643561!B782</f>
        <v>0</v>
      </c>
      <c r="D253" s="12"/>
      <c r="E253" s="71">
        <f>BAJIO16643561!H782</f>
        <v>0</v>
      </c>
      <c r="F253" s="119">
        <f>BAJIO16643561!G782</f>
        <v>0</v>
      </c>
      <c r="G253" s="13">
        <f t="shared" si="26"/>
        <v>0</v>
      </c>
      <c r="H253" s="13">
        <f t="shared" si="25"/>
        <v>0</v>
      </c>
      <c r="I253" s="13">
        <f>BAJIO16643561!D782</f>
        <v>0</v>
      </c>
      <c r="J253" s="13">
        <f t="shared" si="27"/>
        <v>0</v>
      </c>
      <c r="K253" s="13">
        <f t="shared" si="23"/>
        <v>0</v>
      </c>
      <c r="L253" s="13">
        <f>BAJIO16643561!C782</f>
        <v>0</v>
      </c>
      <c r="M253" s="76" t="e">
        <f t="shared" si="24"/>
        <v>#REF!</v>
      </c>
      <c r="N253" s="14"/>
    </row>
    <row r="254" spans="1:14" hidden="1">
      <c r="A254" s="11">
        <f>BAJIO16643561!A783</f>
        <v>0</v>
      </c>
      <c r="B254" s="12"/>
      <c r="C254" s="12">
        <f>BAJIO16643561!B783</f>
        <v>0</v>
      </c>
      <c r="D254" s="12"/>
      <c r="E254" s="71">
        <f>BAJIO16643561!H783</f>
        <v>0</v>
      </c>
      <c r="F254" s="119">
        <f>BAJIO16643561!G783</f>
        <v>0</v>
      </c>
      <c r="G254" s="13">
        <f t="shared" si="26"/>
        <v>0</v>
      </c>
      <c r="H254" s="13">
        <f t="shared" si="25"/>
        <v>0</v>
      </c>
      <c r="I254" s="13">
        <f>BAJIO16643561!D783</f>
        <v>0</v>
      </c>
      <c r="J254" s="13">
        <f t="shared" si="27"/>
        <v>0</v>
      </c>
      <c r="K254" s="13">
        <f t="shared" si="23"/>
        <v>0</v>
      </c>
      <c r="L254" s="13">
        <f>BAJIO16643561!C783</f>
        <v>0</v>
      </c>
      <c r="M254" s="76" t="e">
        <f t="shared" si="24"/>
        <v>#REF!</v>
      </c>
      <c r="N254" s="14"/>
    </row>
    <row r="255" spans="1:14" hidden="1">
      <c r="A255" s="11">
        <f>BAJIO16643561!A784</f>
        <v>0</v>
      </c>
      <c r="B255" s="12"/>
      <c r="C255" s="12">
        <f>BAJIO16643561!B784</f>
        <v>0</v>
      </c>
      <c r="D255" s="12"/>
      <c r="E255" s="71">
        <f>BAJIO16643561!H784</f>
        <v>0</v>
      </c>
      <c r="F255" s="119">
        <f>BAJIO16643561!G784</f>
        <v>0</v>
      </c>
      <c r="G255" s="13">
        <f t="shared" si="26"/>
        <v>0</v>
      </c>
      <c r="H255" s="13">
        <f t="shared" si="25"/>
        <v>0</v>
      </c>
      <c r="I255" s="13">
        <f>BAJIO16643561!D784</f>
        <v>0</v>
      </c>
      <c r="J255" s="13">
        <f t="shared" si="27"/>
        <v>0</v>
      </c>
      <c r="K255" s="13">
        <f t="shared" si="23"/>
        <v>0</v>
      </c>
      <c r="L255" s="13">
        <f>BAJIO16643561!C784</f>
        <v>0</v>
      </c>
      <c r="M255" s="76" t="e">
        <f t="shared" si="24"/>
        <v>#REF!</v>
      </c>
      <c r="N255" s="14"/>
    </row>
    <row r="256" spans="1:14" hidden="1">
      <c r="A256" s="11">
        <f>BAJIO16643561!A785</f>
        <v>0</v>
      </c>
      <c r="B256" s="12"/>
      <c r="C256" s="12">
        <f>BAJIO16643561!B785</f>
        <v>0</v>
      </c>
      <c r="D256" s="12"/>
      <c r="E256" s="71">
        <f>BAJIO16643561!H785</f>
        <v>0</v>
      </c>
      <c r="F256" s="119">
        <f>BAJIO16643561!G785</f>
        <v>0</v>
      </c>
      <c r="G256" s="13">
        <f t="shared" si="26"/>
        <v>0</v>
      </c>
      <c r="H256" s="13">
        <f t="shared" si="25"/>
        <v>0</v>
      </c>
      <c r="I256" s="13">
        <f>BAJIO16643561!D785</f>
        <v>0</v>
      </c>
      <c r="J256" s="13">
        <f t="shared" si="27"/>
        <v>0</v>
      </c>
      <c r="K256" s="13">
        <f t="shared" si="23"/>
        <v>0</v>
      </c>
      <c r="L256" s="13">
        <f>BAJIO16643561!C785</f>
        <v>0</v>
      </c>
      <c r="M256" s="76" t="e">
        <f t="shared" si="24"/>
        <v>#REF!</v>
      </c>
      <c r="N256" s="14"/>
    </row>
    <row r="257" spans="1:14" hidden="1">
      <c r="A257" s="11">
        <f>BAJIO16643561!A786</f>
        <v>0</v>
      </c>
      <c r="B257" s="12"/>
      <c r="C257" s="12">
        <f>BAJIO16643561!B786</f>
        <v>0</v>
      </c>
      <c r="D257" s="12"/>
      <c r="E257" s="71">
        <f>BAJIO16643561!H786</f>
        <v>0</v>
      </c>
      <c r="F257" s="119">
        <f>BAJIO16643561!G786</f>
        <v>0</v>
      </c>
      <c r="G257" s="13">
        <f t="shared" si="26"/>
        <v>0</v>
      </c>
      <c r="H257" s="13">
        <f t="shared" si="25"/>
        <v>0</v>
      </c>
      <c r="I257" s="13">
        <f>BAJIO16643561!D786</f>
        <v>0</v>
      </c>
      <c r="J257" s="13">
        <f t="shared" si="27"/>
        <v>0</v>
      </c>
      <c r="K257" s="13">
        <f t="shared" si="23"/>
        <v>0</v>
      </c>
      <c r="L257" s="13">
        <f>BAJIO16643561!C786</f>
        <v>0</v>
      </c>
      <c r="M257" s="76" t="e">
        <f t="shared" si="24"/>
        <v>#REF!</v>
      </c>
      <c r="N257" s="14"/>
    </row>
    <row r="258" spans="1:14" hidden="1">
      <c r="A258" s="11">
        <f>BAJIO16643561!A787</f>
        <v>0</v>
      </c>
      <c r="B258" s="12"/>
      <c r="C258" s="12">
        <f>BAJIO16643561!B787</f>
        <v>0</v>
      </c>
      <c r="D258" s="12"/>
      <c r="E258" s="71">
        <f>BAJIO16643561!H787</f>
        <v>0</v>
      </c>
      <c r="F258" s="119">
        <f>BAJIO16643561!G787</f>
        <v>0</v>
      </c>
      <c r="G258" s="13">
        <f t="shared" si="26"/>
        <v>0</v>
      </c>
      <c r="H258" s="13">
        <f t="shared" si="25"/>
        <v>0</v>
      </c>
      <c r="I258" s="13">
        <f>BAJIO16643561!D787</f>
        <v>0</v>
      </c>
      <c r="J258" s="13">
        <f t="shared" si="27"/>
        <v>0</v>
      </c>
      <c r="K258" s="13">
        <f t="shared" si="23"/>
        <v>0</v>
      </c>
      <c r="L258" s="13">
        <f>BAJIO16643561!C787</f>
        <v>0</v>
      </c>
      <c r="M258" s="76" t="e">
        <f t="shared" si="24"/>
        <v>#REF!</v>
      </c>
      <c r="N258" s="14"/>
    </row>
    <row r="259" spans="1:14" hidden="1">
      <c r="A259" s="11">
        <f>BAJIO16643561!A788</f>
        <v>0</v>
      </c>
      <c r="B259" s="12"/>
      <c r="C259" s="12">
        <f>BAJIO16643561!B788</f>
        <v>0</v>
      </c>
      <c r="D259" s="12"/>
      <c r="E259" s="71">
        <f>BAJIO16643561!H788</f>
        <v>0</v>
      </c>
      <c r="F259" s="119">
        <f>BAJIO16643561!G788</f>
        <v>0</v>
      </c>
      <c r="G259" s="13">
        <f t="shared" si="26"/>
        <v>0</v>
      </c>
      <c r="H259" s="13">
        <f t="shared" si="25"/>
        <v>0</v>
      </c>
      <c r="I259" s="13">
        <f>BAJIO16643561!D788</f>
        <v>0</v>
      </c>
      <c r="J259" s="13">
        <f t="shared" si="27"/>
        <v>0</v>
      </c>
      <c r="K259" s="13">
        <f t="shared" si="23"/>
        <v>0</v>
      </c>
      <c r="L259" s="13">
        <f>BAJIO16643561!C788</f>
        <v>0</v>
      </c>
      <c r="M259" s="76" t="e">
        <f t="shared" si="24"/>
        <v>#REF!</v>
      </c>
      <c r="N259" s="14"/>
    </row>
    <row r="260" spans="1:14" hidden="1">
      <c r="A260" s="11">
        <f>BAJIO16643561!A789</f>
        <v>0</v>
      </c>
      <c r="B260" s="12"/>
      <c r="C260" s="12">
        <f>BAJIO16643561!B789</f>
        <v>0</v>
      </c>
      <c r="D260" s="12"/>
      <c r="E260" s="71">
        <f>BAJIO16643561!H789</f>
        <v>0</v>
      </c>
      <c r="F260" s="119">
        <f>BAJIO16643561!G789</f>
        <v>0</v>
      </c>
      <c r="G260" s="13">
        <f t="shared" si="26"/>
        <v>0</v>
      </c>
      <c r="H260" s="13">
        <f t="shared" si="25"/>
        <v>0</v>
      </c>
      <c r="I260" s="13">
        <f>BAJIO16643561!D789</f>
        <v>0</v>
      </c>
      <c r="J260" s="13">
        <f t="shared" si="27"/>
        <v>0</v>
      </c>
      <c r="K260" s="13">
        <f t="shared" ref="K260:K323" si="28">J260*0.16</f>
        <v>0</v>
      </c>
      <c r="L260" s="13">
        <f>BAJIO16643561!C789</f>
        <v>0</v>
      </c>
      <c r="M260" s="76" t="e">
        <f t="shared" si="24"/>
        <v>#REF!</v>
      </c>
      <c r="N260" s="14"/>
    </row>
    <row r="261" spans="1:14" hidden="1">
      <c r="A261" s="11">
        <f>BAJIO16643561!A790</f>
        <v>0</v>
      </c>
      <c r="B261" s="12"/>
      <c r="C261" s="12">
        <f>BAJIO16643561!B790</f>
        <v>0</v>
      </c>
      <c r="D261" s="12"/>
      <c r="E261" s="71">
        <f>BAJIO16643561!H790</f>
        <v>0</v>
      </c>
      <c r="F261" s="119">
        <f>BAJIO16643561!G790</f>
        <v>0</v>
      </c>
      <c r="G261" s="13">
        <f t="shared" si="26"/>
        <v>0</v>
      </c>
      <c r="H261" s="13">
        <f t="shared" si="25"/>
        <v>0</v>
      </c>
      <c r="I261" s="13">
        <f>BAJIO16643561!D790</f>
        <v>0</v>
      </c>
      <c r="J261" s="13">
        <f t="shared" si="27"/>
        <v>0</v>
      </c>
      <c r="K261" s="13">
        <f t="shared" si="28"/>
        <v>0</v>
      </c>
      <c r="L261" s="13">
        <f>BAJIO16643561!C790</f>
        <v>0</v>
      </c>
      <c r="M261" s="76" t="e">
        <f t="shared" ref="M261:M324" si="29">M260+I261-L261</f>
        <v>#REF!</v>
      </c>
      <c r="N261" s="14"/>
    </row>
    <row r="262" spans="1:14" hidden="1">
      <c r="A262" s="11">
        <f>BAJIO16643561!A791</f>
        <v>0</v>
      </c>
      <c r="B262" s="12"/>
      <c r="C262" s="12">
        <f>BAJIO16643561!B791</f>
        <v>0</v>
      </c>
      <c r="D262" s="12"/>
      <c r="E262" s="71">
        <f>BAJIO16643561!H791</f>
        <v>0</v>
      </c>
      <c r="F262" s="119">
        <f>BAJIO16643561!G791</f>
        <v>0</v>
      </c>
      <c r="G262" s="13">
        <f t="shared" si="26"/>
        <v>0</v>
      </c>
      <c r="H262" s="13">
        <f t="shared" si="25"/>
        <v>0</v>
      </c>
      <c r="I262" s="13">
        <f>BAJIO16643561!D791</f>
        <v>0</v>
      </c>
      <c r="J262" s="13">
        <f t="shared" si="27"/>
        <v>0</v>
      </c>
      <c r="K262" s="13">
        <f t="shared" si="28"/>
        <v>0</v>
      </c>
      <c r="L262" s="13">
        <f>BAJIO16643561!C791</f>
        <v>0</v>
      </c>
      <c r="M262" s="76" t="e">
        <f t="shared" si="29"/>
        <v>#REF!</v>
      </c>
      <c r="N262" s="14"/>
    </row>
    <row r="263" spans="1:14" hidden="1">
      <c r="A263" s="11">
        <f>BAJIO16643561!A792</f>
        <v>0</v>
      </c>
      <c r="B263" s="12"/>
      <c r="C263" s="12">
        <f>BAJIO16643561!B792</f>
        <v>0</v>
      </c>
      <c r="D263" s="12"/>
      <c r="E263" s="71">
        <f>BAJIO16643561!H792</f>
        <v>0</v>
      </c>
      <c r="F263" s="119">
        <f>BAJIO16643561!G792</f>
        <v>0</v>
      </c>
      <c r="G263" s="13">
        <f t="shared" si="26"/>
        <v>0</v>
      </c>
      <c r="H263" s="13">
        <f t="shared" si="25"/>
        <v>0</v>
      </c>
      <c r="I263" s="13">
        <f>BAJIO16643561!D792</f>
        <v>0</v>
      </c>
      <c r="J263" s="13">
        <f t="shared" si="27"/>
        <v>0</v>
      </c>
      <c r="K263" s="13">
        <f t="shared" si="28"/>
        <v>0</v>
      </c>
      <c r="L263" s="13">
        <f>BAJIO16643561!C792</f>
        <v>0</v>
      </c>
      <c r="M263" s="76" t="e">
        <f t="shared" si="29"/>
        <v>#REF!</v>
      </c>
      <c r="N263" s="14"/>
    </row>
    <row r="264" spans="1:14" hidden="1">
      <c r="A264" s="11">
        <f>BAJIO16643561!A793</f>
        <v>0</v>
      </c>
      <c r="B264" s="12"/>
      <c r="C264" s="12">
        <f>BAJIO16643561!B793</f>
        <v>0</v>
      </c>
      <c r="D264" s="12"/>
      <c r="E264" s="71">
        <f>BAJIO16643561!H793</f>
        <v>0</v>
      </c>
      <c r="F264" s="119">
        <f>BAJIO16643561!G793</f>
        <v>0</v>
      </c>
      <c r="G264" s="13">
        <f t="shared" si="26"/>
        <v>0</v>
      </c>
      <c r="H264" s="13">
        <f t="shared" si="25"/>
        <v>0</v>
      </c>
      <c r="I264" s="13">
        <f>BAJIO16643561!D793</f>
        <v>0</v>
      </c>
      <c r="J264" s="13">
        <f t="shared" si="27"/>
        <v>0</v>
      </c>
      <c r="K264" s="13">
        <f t="shared" si="28"/>
        <v>0</v>
      </c>
      <c r="L264" s="13">
        <f>BAJIO16643561!C793</f>
        <v>0</v>
      </c>
      <c r="M264" s="76" t="e">
        <f t="shared" si="29"/>
        <v>#REF!</v>
      </c>
      <c r="N264" s="14"/>
    </row>
    <row r="265" spans="1:14" hidden="1">
      <c r="A265" s="11">
        <f>BAJIO16643561!A794</f>
        <v>0</v>
      </c>
      <c r="B265" s="12"/>
      <c r="C265" s="12">
        <f>BAJIO16643561!B794</f>
        <v>0</v>
      </c>
      <c r="D265" s="12"/>
      <c r="E265" s="71">
        <f>BAJIO16643561!H794</f>
        <v>0</v>
      </c>
      <c r="F265" s="119">
        <f>BAJIO16643561!G794</f>
        <v>0</v>
      </c>
      <c r="G265" s="13">
        <f t="shared" si="26"/>
        <v>0</v>
      </c>
      <c r="H265" s="13">
        <f t="shared" si="25"/>
        <v>0</v>
      </c>
      <c r="I265" s="13">
        <f>BAJIO16643561!D794</f>
        <v>0</v>
      </c>
      <c r="J265" s="13">
        <f t="shared" si="27"/>
        <v>0</v>
      </c>
      <c r="K265" s="13">
        <f t="shared" si="28"/>
        <v>0</v>
      </c>
      <c r="L265" s="13">
        <f>BAJIO16643561!C794</f>
        <v>0</v>
      </c>
      <c r="M265" s="76" t="e">
        <f t="shared" si="29"/>
        <v>#REF!</v>
      </c>
      <c r="N265" s="14"/>
    </row>
    <row r="266" spans="1:14" hidden="1">
      <c r="A266" s="11">
        <f>BAJIO16643561!A795</f>
        <v>0</v>
      </c>
      <c r="B266" s="12"/>
      <c r="C266" s="12">
        <f>BAJIO16643561!B795</f>
        <v>0</v>
      </c>
      <c r="D266" s="12"/>
      <c r="E266" s="71">
        <f>BAJIO16643561!H795</f>
        <v>0</v>
      </c>
      <c r="F266" s="119">
        <f>BAJIO16643561!G795</f>
        <v>0</v>
      </c>
      <c r="G266" s="13">
        <f t="shared" si="26"/>
        <v>0</v>
      </c>
      <c r="H266" s="13">
        <f t="shared" si="25"/>
        <v>0</v>
      </c>
      <c r="I266" s="13">
        <f>BAJIO16643561!D795</f>
        <v>0</v>
      </c>
      <c r="J266" s="13">
        <f t="shared" si="27"/>
        <v>0</v>
      </c>
      <c r="K266" s="13">
        <f t="shared" si="28"/>
        <v>0</v>
      </c>
      <c r="L266" s="13">
        <f>BAJIO16643561!C795</f>
        <v>0</v>
      </c>
      <c r="M266" s="76" t="e">
        <f t="shared" si="29"/>
        <v>#REF!</v>
      </c>
      <c r="N266" s="14"/>
    </row>
    <row r="267" spans="1:14" hidden="1">
      <c r="A267" s="11">
        <f>BAJIO16643561!A796</f>
        <v>0</v>
      </c>
      <c r="B267" s="12"/>
      <c r="C267" s="12">
        <f>BAJIO16643561!B796</f>
        <v>0</v>
      </c>
      <c r="D267" s="12"/>
      <c r="E267" s="71">
        <f>BAJIO16643561!H796</f>
        <v>0</v>
      </c>
      <c r="F267" s="119">
        <f>BAJIO16643561!G796</f>
        <v>0</v>
      </c>
      <c r="G267" s="13">
        <f t="shared" si="26"/>
        <v>0</v>
      </c>
      <c r="H267" s="13">
        <f t="shared" si="25"/>
        <v>0</v>
      </c>
      <c r="I267" s="13">
        <f>BAJIO16643561!D796</f>
        <v>0</v>
      </c>
      <c r="J267" s="13">
        <f t="shared" si="27"/>
        <v>0</v>
      </c>
      <c r="K267" s="13">
        <f t="shared" si="28"/>
        <v>0</v>
      </c>
      <c r="L267" s="13">
        <f>BAJIO16643561!C796</f>
        <v>0</v>
      </c>
      <c r="M267" s="76" t="e">
        <f t="shared" si="29"/>
        <v>#REF!</v>
      </c>
      <c r="N267" s="14"/>
    </row>
    <row r="268" spans="1:14" hidden="1">
      <c r="A268" s="11">
        <f>BAJIO16643561!A797</f>
        <v>0</v>
      </c>
      <c r="B268" s="12"/>
      <c r="C268" s="12">
        <f>BAJIO16643561!B797</f>
        <v>0</v>
      </c>
      <c r="D268" s="12"/>
      <c r="E268" s="71">
        <f>BAJIO16643561!H797</f>
        <v>0</v>
      </c>
      <c r="F268" s="119">
        <f>BAJIO16643561!G797</f>
        <v>0</v>
      </c>
      <c r="G268" s="13">
        <f t="shared" si="26"/>
        <v>0</v>
      </c>
      <c r="H268" s="13">
        <f t="shared" si="25"/>
        <v>0</v>
      </c>
      <c r="I268" s="13">
        <f>BAJIO16643561!D797</f>
        <v>0</v>
      </c>
      <c r="J268" s="13">
        <f t="shared" si="27"/>
        <v>0</v>
      </c>
      <c r="K268" s="13">
        <f t="shared" si="28"/>
        <v>0</v>
      </c>
      <c r="L268" s="13">
        <f>BAJIO16643561!C797</f>
        <v>0</v>
      </c>
      <c r="M268" s="76" t="e">
        <f t="shared" si="29"/>
        <v>#REF!</v>
      </c>
      <c r="N268" s="14"/>
    </row>
    <row r="269" spans="1:14" hidden="1">
      <c r="A269" s="11">
        <f>BAJIO16643561!A798</f>
        <v>0</v>
      </c>
      <c r="B269" s="12"/>
      <c r="C269" s="12">
        <f>BAJIO16643561!B798</f>
        <v>0</v>
      </c>
      <c r="D269" s="12"/>
      <c r="E269" s="71">
        <f>BAJIO16643561!H798</f>
        <v>0</v>
      </c>
      <c r="F269" s="119">
        <f>BAJIO16643561!G798</f>
        <v>0</v>
      </c>
      <c r="G269" s="13">
        <f t="shared" si="26"/>
        <v>0</v>
      </c>
      <c r="H269" s="13">
        <f t="shared" si="25"/>
        <v>0</v>
      </c>
      <c r="I269" s="13">
        <f>BAJIO16643561!D798</f>
        <v>0</v>
      </c>
      <c r="J269" s="13">
        <f t="shared" si="27"/>
        <v>0</v>
      </c>
      <c r="K269" s="13">
        <f t="shared" si="28"/>
        <v>0</v>
      </c>
      <c r="L269" s="13">
        <f>BAJIO16643561!C798</f>
        <v>0</v>
      </c>
      <c r="M269" s="76" t="e">
        <f t="shared" si="29"/>
        <v>#REF!</v>
      </c>
      <c r="N269" s="14"/>
    </row>
    <row r="270" spans="1:14" hidden="1">
      <c r="A270" s="11">
        <f>BAJIO16643561!A799</f>
        <v>0</v>
      </c>
      <c r="B270" s="12"/>
      <c r="C270" s="12">
        <f>BAJIO16643561!B799</f>
        <v>0</v>
      </c>
      <c r="D270" s="12"/>
      <c r="E270" s="71">
        <f>BAJIO16643561!H799</f>
        <v>0</v>
      </c>
      <c r="F270" s="119">
        <f>BAJIO16643561!G799</f>
        <v>0</v>
      </c>
      <c r="G270" s="13">
        <f t="shared" si="26"/>
        <v>0</v>
      </c>
      <c r="H270" s="13">
        <f t="shared" si="25"/>
        <v>0</v>
      </c>
      <c r="I270" s="13">
        <f>BAJIO16643561!D799</f>
        <v>0</v>
      </c>
      <c r="J270" s="13">
        <f t="shared" si="27"/>
        <v>0</v>
      </c>
      <c r="K270" s="13">
        <f t="shared" si="28"/>
        <v>0</v>
      </c>
      <c r="L270" s="13">
        <f>BAJIO16643561!C799</f>
        <v>0</v>
      </c>
      <c r="M270" s="76" t="e">
        <f t="shared" si="29"/>
        <v>#REF!</v>
      </c>
      <c r="N270" s="14"/>
    </row>
    <row r="271" spans="1:14" hidden="1">
      <c r="A271" s="11">
        <f>BAJIO16643561!A800</f>
        <v>0</v>
      </c>
      <c r="B271" s="12"/>
      <c r="C271" s="12">
        <f>BAJIO16643561!B800</f>
        <v>0</v>
      </c>
      <c r="D271" s="12"/>
      <c r="E271" s="71">
        <f>BAJIO16643561!H800</f>
        <v>0</v>
      </c>
      <c r="F271" s="119">
        <f>BAJIO16643561!G800</f>
        <v>0</v>
      </c>
      <c r="G271" s="13">
        <f t="shared" si="26"/>
        <v>0</v>
      </c>
      <c r="H271" s="13">
        <f t="shared" si="25"/>
        <v>0</v>
      </c>
      <c r="I271" s="13">
        <f>BAJIO16643561!D800</f>
        <v>0</v>
      </c>
      <c r="J271" s="13">
        <f t="shared" si="27"/>
        <v>0</v>
      </c>
      <c r="K271" s="13">
        <f t="shared" si="28"/>
        <v>0</v>
      </c>
      <c r="L271" s="13">
        <f>BAJIO16643561!C800</f>
        <v>0</v>
      </c>
      <c r="M271" s="76" t="e">
        <f t="shared" si="29"/>
        <v>#REF!</v>
      </c>
      <c r="N271" s="14"/>
    </row>
    <row r="272" spans="1:14" hidden="1">
      <c r="A272" s="11">
        <f>BAJIO16643561!A801</f>
        <v>0</v>
      </c>
      <c r="B272" s="12"/>
      <c r="C272" s="12">
        <f>BAJIO16643561!B801</f>
        <v>0</v>
      </c>
      <c r="D272" s="12"/>
      <c r="E272" s="71">
        <f>BAJIO16643561!H801</f>
        <v>0</v>
      </c>
      <c r="F272" s="119">
        <f>BAJIO16643561!G801</f>
        <v>0</v>
      </c>
      <c r="G272" s="13">
        <f t="shared" si="26"/>
        <v>0</v>
      </c>
      <c r="H272" s="13">
        <f t="shared" si="25"/>
        <v>0</v>
      </c>
      <c r="I272" s="13">
        <f>BAJIO16643561!D801</f>
        <v>0</v>
      </c>
      <c r="J272" s="13">
        <f t="shared" si="27"/>
        <v>0</v>
      </c>
      <c r="K272" s="13">
        <f t="shared" si="28"/>
        <v>0</v>
      </c>
      <c r="L272" s="13">
        <f>BAJIO16643561!C801</f>
        <v>0</v>
      </c>
      <c r="M272" s="76" t="e">
        <f t="shared" si="29"/>
        <v>#REF!</v>
      </c>
      <c r="N272" s="14"/>
    </row>
    <row r="273" spans="1:14" hidden="1">
      <c r="A273" s="11">
        <f>BAJIO16643561!A802</f>
        <v>0</v>
      </c>
      <c r="B273" s="12"/>
      <c r="C273" s="12">
        <f>BAJIO16643561!B802</f>
        <v>0</v>
      </c>
      <c r="D273" s="12"/>
      <c r="E273" s="71">
        <f>BAJIO16643561!H802</f>
        <v>0</v>
      </c>
      <c r="F273" s="119">
        <f>BAJIO16643561!G802</f>
        <v>0</v>
      </c>
      <c r="G273" s="13">
        <f t="shared" si="26"/>
        <v>0</v>
      </c>
      <c r="H273" s="13">
        <f t="shared" si="25"/>
        <v>0</v>
      </c>
      <c r="I273" s="13">
        <f>BAJIO16643561!D802</f>
        <v>0</v>
      </c>
      <c r="J273" s="13">
        <f t="shared" si="27"/>
        <v>0</v>
      </c>
      <c r="K273" s="13">
        <f t="shared" si="28"/>
        <v>0</v>
      </c>
      <c r="L273" s="13">
        <f>BAJIO16643561!C802</f>
        <v>0</v>
      </c>
      <c r="M273" s="76" t="e">
        <f t="shared" si="29"/>
        <v>#REF!</v>
      </c>
      <c r="N273" s="14"/>
    </row>
    <row r="274" spans="1:14" hidden="1">
      <c r="A274" s="11">
        <f>BAJIO16643561!A803</f>
        <v>0</v>
      </c>
      <c r="B274" s="12"/>
      <c r="C274" s="12">
        <f>BAJIO16643561!B803</f>
        <v>0</v>
      </c>
      <c r="D274" s="12"/>
      <c r="E274" s="71">
        <f>BAJIO16643561!H803</f>
        <v>0</v>
      </c>
      <c r="F274" s="119">
        <f>BAJIO16643561!G803</f>
        <v>0</v>
      </c>
      <c r="G274" s="13">
        <f t="shared" si="26"/>
        <v>0</v>
      </c>
      <c r="H274" s="13">
        <f t="shared" si="25"/>
        <v>0</v>
      </c>
      <c r="I274" s="13">
        <f>BAJIO16643561!D803</f>
        <v>0</v>
      </c>
      <c r="J274" s="13">
        <f t="shared" si="27"/>
        <v>0</v>
      </c>
      <c r="K274" s="13">
        <f t="shared" si="28"/>
        <v>0</v>
      </c>
      <c r="L274" s="13">
        <f>BAJIO16643561!C803</f>
        <v>0</v>
      </c>
      <c r="M274" s="76" t="e">
        <f t="shared" si="29"/>
        <v>#REF!</v>
      </c>
      <c r="N274" s="14"/>
    </row>
    <row r="275" spans="1:14" hidden="1">
      <c r="A275" s="11">
        <f>BAJIO16643561!A804</f>
        <v>0</v>
      </c>
      <c r="B275" s="12"/>
      <c r="C275" s="12">
        <f>BAJIO16643561!B804</f>
        <v>0</v>
      </c>
      <c r="D275" s="12"/>
      <c r="E275" s="71">
        <f>BAJIO16643561!H804</f>
        <v>0</v>
      </c>
      <c r="F275" s="119">
        <f>BAJIO16643561!G804</f>
        <v>0</v>
      </c>
      <c r="G275" s="13">
        <f t="shared" si="26"/>
        <v>0</v>
      </c>
      <c r="H275" s="13">
        <f t="shared" si="25"/>
        <v>0</v>
      </c>
      <c r="I275" s="13">
        <f>BAJIO16643561!D804</f>
        <v>0</v>
      </c>
      <c r="J275" s="13">
        <f t="shared" si="27"/>
        <v>0</v>
      </c>
      <c r="K275" s="13">
        <f t="shared" si="28"/>
        <v>0</v>
      </c>
      <c r="L275" s="13">
        <f>BAJIO16643561!C804</f>
        <v>0</v>
      </c>
      <c r="M275" s="76" t="e">
        <f t="shared" si="29"/>
        <v>#REF!</v>
      </c>
      <c r="N275" s="14"/>
    </row>
    <row r="276" spans="1:14" hidden="1">
      <c r="A276" s="11">
        <f>BAJIO16643561!A805</f>
        <v>0</v>
      </c>
      <c r="B276" s="12"/>
      <c r="C276" s="12">
        <f>BAJIO16643561!B805</f>
        <v>0</v>
      </c>
      <c r="D276" s="12"/>
      <c r="E276" s="71">
        <f>BAJIO16643561!H805</f>
        <v>0</v>
      </c>
      <c r="F276" s="119">
        <f>BAJIO16643561!G805</f>
        <v>0</v>
      </c>
      <c r="G276" s="13">
        <f t="shared" si="26"/>
        <v>0</v>
      </c>
      <c r="H276" s="13">
        <f t="shared" ref="H276:H339" si="30">G276*0.16</f>
        <v>0</v>
      </c>
      <c r="I276" s="13">
        <f>BAJIO16643561!D805</f>
        <v>0</v>
      </c>
      <c r="J276" s="13">
        <f t="shared" si="27"/>
        <v>0</v>
      </c>
      <c r="K276" s="13">
        <f t="shared" si="28"/>
        <v>0</v>
      </c>
      <c r="L276" s="13">
        <f>BAJIO16643561!C805</f>
        <v>0</v>
      </c>
      <c r="M276" s="76" t="e">
        <f t="shared" si="29"/>
        <v>#REF!</v>
      </c>
      <c r="N276" s="14"/>
    </row>
    <row r="277" spans="1:14" hidden="1">
      <c r="A277" s="11">
        <f>BAJIO16643561!A806</f>
        <v>0</v>
      </c>
      <c r="B277" s="12"/>
      <c r="C277" s="12">
        <f>BAJIO16643561!B806</f>
        <v>0</v>
      </c>
      <c r="D277" s="12"/>
      <c r="E277" s="71">
        <f>BAJIO16643561!H806</f>
        <v>0</v>
      </c>
      <c r="F277" s="119">
        <f>BAJIO16643561!G806</f>
        <v>0</v>
      </c>
      <c r="G277" s="13">
        <f t="shared" si="26"/>
        <v>0</v>
      </c>
      <c r="H277" s="13">
        <f t="shared" si="30"/>
        <v>0</v>
      </c>
      <c r="I277" s="13">
        <f>BAJIO16643561!D806</f>
        <v>0</v>
      </c>
      <c r="J277" s="13">
        <f t="shared" si="27"/>
        <v>0</v>
      </c>
      <c r="K277" s="13">
        <f t="shared" si="28"/>
        <v>0</v>
      </c>
      <c r="L277" s="13">
        <f>BAJIO16643561!C806</f>
        <v>0</v>
      </c>
      <c r="M277" s="76" t="e">
        <f t="shared" si="29"/>
        <v>#REF!</v>
      </c>
      <c r="N277" s="14"/>
    </row>
    <row r="278" spans="1:14" hidden="1">
      <c r="A278" s="11">
        <f>BAJIO16643561!A807</f>
        <v>0</v>
      </c>
      <c r="B278" s="12"/>
      <c r="C278" s="12">
        <f>BAJIO16643561!B807</f>
        <v>0</v>
      </c>
      <c r="D278" s="12"/>
      <c r="E278" s="71">
        <f>BAJIO16643561!H807</f>
        <v>0</v>
      </c>
      <c r="F278" s="119">
        <f>BAJIO16643561!G807</f>
        <v>0</v>
      </c>
      <c r="G278" s="13">
        <f t="shared" si="26"/>
        <v>0</v>
      </c>
      <c r="H278" s="13">
        <f t="shared" si="30"/>
        <v>0</v>
      </c>
      <c r="I278" s="13">
        <f>BAJIO16643561!D807</f>
        <v>0</v>
      </c>
      <c r="J278" s="13">
        <f t="shared" si="27"/>
        <v>0</v>
      </c>
      <c r="K278" s="13">
        <f t="shared" si="28"/>
        <v>0</v>
      </c>
      <c r="L278" s="13">
        <f>BAJIO16643561!C807</f>
        <v>0</v>
      </c>
      <c r="M278" s="76" t="e">
        <f t="shared" si="29"/>
        <v>#REF!</v>
      </c>
      <c r="N278" s="14"/>
    </row>
    <row r="279" spans="1:14" hidden="1">
      <c r="A279" s="11">
        <f>BAJIO16643561!A808</f>
        <v>0</v>
      </c>
      <c r="B279" s="12"/>
      <c r="C279" s="12">
        <f>BAJIO16643561!B808</f>
        <v>0</v>
      </c>
      <c r="D279" s="12"/>
      <c r="E279" s="71">
        <f>BAJIO16643561!H808</f>
        <v>0</v>
      </c>
      <c r="F279" s="119">
        <f>BAJIO16643561!G808</f>
        <v>0</v>
      </c>
      <c r="G279" s="13">
        <f t="shared" si="26"/>
        <v>0</v>
      </c>
      <c r="H279" s="13">
        <f t="shared" si="30"/>
        <v>0</v>
      </c>
      <c r="I279" s="13">
        <f>BAJIO16643561!D808</f>
        <v>0</v>
      </c>
      <c r="J279" s="13">
        <f t="shared" si="27"/>
        <v>0</v>
      </c>
      <c r="K279" s="13">
        <f t="shared" si="28"/>
        <v>0</v>
      </c>
      <c r="L279" s="13">
        <f>BAJIO16643561!C808</f>
        <v>0</v>
      </c>
      <c r="M279" s="76" t="e">
        <f t="shared" si="29"/>
        <v>#REF!</v>
      </c>
      <c r="N279" s="14"/>
    </row>
    <row r="280" spans="1:14" hidden="1">
      <c r="A280" s="11">
        <f>BAJIO16643561!A809</f>
        <v>0</v>
      </c>
      <c r="B280" s="12"/>
      <c r="C280" s="12">
        <f>BAJIO16643561!B809</f>
        <v>0</v>
      </c>
      <c r="D280" s="12"/>
      <c r="E280" s="71">
        <f>BAJIO16643561!H809</f>
        <v>0</v>
      </c>
      <c r="F280" s="119">
        <f>BAJIO16643561!G809</f>
        <v>0</v>
      </c>
      <c r="G280" s="13">
        <f t="shared" si="26"/>
        <v>0</v>
      </c>
      <c r="H280" s="13">
        <f t="shared" si="30"/>
        <v>0</v>
      </c>
      <c r="I280" s="13">
        <f>BAJIO16643561!D809</f>
        <v>0</v>
      </c>
      <c r="J280" s="13">
        <f t="shared" si="27"/>
        <v>0</v>
      </c>
      <c r="K280" s="13">
        <f t="shared" si="28"/>
        <v>0</v>
      </c>
      <c r="L280" s="13">
        <f>BAJIO16643561!C809</f>
        <v>0</v>
      </c>
      <c r="M280" s="76" t="e">
        <f t="shared" si="29"/>
        <v>#REF!</v>
      </c>
      <c r="N280" s="14"/>
    </row>
    <row r="281" spans="1:14" hidden="1">
      <c r="A281" s="11">
        <f>BAJIO16643561!A810</f>
        <v>0</v>
      </c>
      <c r="B281" s="12"/>
      <c r="C281" s="12">
        <f>BAJIO16643561!B810</f>
        <v>0</v>
      </c>
      <c r="D281" s="12"/>
      <c r="E281" s="71">
        <f>BAJIO16643561!H810</f>
        <v>0</v>
      </c>
      <c r="F281" s="119">
        <f>BAJIO16643561!G810</f>
        <v>0</v>
      </c>
      <c r="G281" s="13">
        <f t="shared" si="26"/>
        <v>0</v>
      </c>
      <c r="H281" s="13">
        <f t="shared" si="30"/>
        <v>0</v>
      </c>
      <c r="I281" s="13">
        <f>BAJIO16643561!D810</f>
        <v>0</v>
      </c>
      <c r="J281" s="13">
        <f t="shared" si="27"/>
        <v>0</v>
      </c>
      <c r="K281" s="13">
        <f t="shared" si="28"/>
        <v>0</v>
      </c>
      <c r="L281" s="13">
        <f>BAJIO16643561!C810</f>
        <v>0</v>
      </c>
      <c r="M281" s="76" t="e">
        <f t="shared" si="29"/>
        <v>#REF!</v>
      </c>
      <c r="N281" s="14"/>
    </row>
    <row r="282" spans="1:14" hidden="1">
      <c r="A282" s="11">
        <f>BAJIO16643561!A811</f>
        <v>0</v>
      </c>
      <c r="B282" s="12"/>
      <c r="C282" s="12">
        <f>BAJIO16643561!B811</f>
        <v>0</v>
      </c>
      <c r="D282" s="12"/>
      <c r="E282" s="71">
        <f>BAJIO16643561!H811</f>
        <v>0</v>
      </c>
      <c r="F282" s="119">
        <f>BAJIO16643561!G811</f>
        <v>0</v>
      </c>
      <c r="G282" s="13">
        <f t="shared" si="26"/>
        <v>0</v>
      </c>
      <c r="H282" s="13">
        <f t="shared" si="30"/>
        <v>0</v>
      </c>
      <c r="I282" s="13">
        <f>BAJIO16643561!D811</f>
        <v>0</v>
      </c>
      <c r="J282" s="13">
        <f t="shared" si="27"/>
        <v>0</v>
      </c>
      <c r="K282" s="13">
        <f t="shared" si="28"/>
        <v>0</v>
      </c>
      <c r="L282" s="13">
        <f>BAJIO16643561!C811</f>
        <v>0</v>
      </c>
      <c r="M282" s="76" t="e">
        <f t="shared" si="29"/>
        <v>#REF!</v>
      </c>
      <c r="N282" s="14"/>
    </row>
    <row r="283" spans="1:14" hidden="1">
      <c r="A283" s="11">
        <f>BAJIO16643561!A812</f>
        <v>0</v>
      </c>
      <c r="B283" s="12"/>
      <c r="C283" s="12">
        <f>BAJIO16643561!B812</f>
        <v>0</v>
      </c>
      <c r="D283" s="12"/>
      <c r="E283" s="71">
        <f>BAJIO16643561!H812</f>
        <v>0</v>
      </c>
      <c r="F283" s="119">
        <f>BAJIO16643561!G812</f>
        <v>0</v>
      </c>
      <c r="G283" s="13">
        <f t="shared" si="26"/>
        <v>0</v>
      </c>
      <c r="H283" s="13">
        <f t="shared" si="30"/>
        <v>0</v>
      </c>
      <c r="I283" s="13">
        <f>BAJIO16643561!D812</f>
        <v>0</v>
      </c>
      <c r="J283" s="13">
        <f t="shared" si="27"/>
        <v>0</v>
      </c>
      <c r="K283" s="13">
        <f t="shared" si="28"/>
        <v>0</v>
      </c>
      <c r="L283" s="13">
        <f>BAJIO16643561!C812</f>
        <v>0</v>
      </c>
      <c r="M283" s="76" t="e">
        <f t="shared" si="29"/>
        <v>#REF!</v>
      </c>
      <c r="N283" s="14"/>
    </row>
    <row r="284" spans="1:14" hidden="1">
      <c r="A284" s="11">
        <f>BAJIO16643561!A813</f>
        <v>0</v>
      </c>
      <c r="B284" s="12"/>
      <c r="C284" s="12">
        <f>BAJIO16643561!B813</f>
        <v>0</v>
      </c>
      <c r="D284" s="12"/>
      <c r="E284" s="71">
        <f>BAJIO16643561!H813</f>
        <v>0</v>
      </c>
      <c r="F284" s="119">
        <f>BAJIO16643561!G813</f>
        <v>0</v>
      </c>
      <c r="G284" s="13">
        <f t="shared" si="26"/>
        <v>0</v>
      </c>
      <c r="H284" s="13">
        <f t="shared" si="30"/>
        <v>0</v>
      </c>
      <c r="I284" s="13">
        <f>BAJIO16643561!D813</f>
        <v>0</v>
      </c>
      <c r="J284" s="13">
        <f t="shared" si="27"/>
        <v>0</v>
      </c>
      <c r="K284" s="13">
        <f t="shared" si="28"/>
        <v>0</v>
      </c>
      <c r="L284" s="13">
        <f>BAJIO16643561!C813</f>
        <v>0</v>
      </c>
      <c r="M284" s="76" t="e">
        <f t="shared" si="29"/>
        <v>#REF!</v>
      </c>
      <c r="N284" s="14"/>
    </row>
    <row r="285" spans="1:14" hidden="1">
      <c r="A285" s="11">
        <f>BAJIO16643561!A814</f>
        <v>0</v>
      </c>
      <c r="B285" s="12"/>
      <c r="C285" s="12">
        <f>BAJIO16643561!B814</f>
        <v>0</v>
      </c>
      <c r="D285" s="12"/>
      <c r="E285" s="71">
        <f>BAJIO16643561!H814</f>
        <v>0</v>
      </c>
      <c r="F285" s="119">
        <f>BAJIO16643561!G814</f>
        <v>0</v>
      </c>
      <c r="G285" s="13">
        <f t="shared" si="26"/>
        <v>0</v>
      </c>
      <c r="H285" s="13">
        <f t="shared" si="30"/>
        <v>0</v>
      </c>
      <c r="I285" s="13">
        <f>BAJIO16643561!D814</f>
        <v>0</v>
      </c>
      <c r="J285" s="13">
        <f t="shared" si="27"/>
        <v>0</v>
      </c>
      <c r="K285" s="13">
        <f t="shared" si="28"/>
        <v>0</v>
      </c>
      <c r="L285" s="13">
        <f>BAJIO16643561!C814</f>
        <v>0</v>
      </c>
      <c r="M285" s="76" t="e">
        <f t="shared" si="29"/>
        <v>#REF!</v>
      </c>
      <c r="N285" s="14"/>
    </row>
    <row r="286" spans="1:14" hidden="1">
      <c r="A286" s="11">
        <f>BAJIO16643561!A815</f>
        <v>0</v>
      </c>
      <c r="B286" s="12"/>
      <c r="C286" s="12">
        <f>BAJIO16643561!B815</f>
        <v>0</v>
      </c>
      <c r="D286" s="12"/>
      <c r="E286" s="71">
        <f>BAJIO16643561!H815</f>
        <v>0</v>
      </c>
      <c r="F286" s="119">
        <f>BAJIO16643561!G815</f>
        <v>0</v>
      </c>
      <c r="G286" s="13">
        <f t="shared" si="26"/>
        <v>0</v>
      </c>
      <c r="H286" s="13">
        <f t="shared" si="30"/>
        <v>0</v>
      </c>
      <c r="I286" s="13">
        <f>BAJIO16643561!D815</f>
        <v>0</v>
      </c>
      <c r="J286" s="13">
        <f t="shared" si="27"/>
        <v>0</v>
      </c>
      <c r="K286" s="13">
        <f t="shared" si="28"/>
        <v>0</v>
      </c>
      <c r="L286" s="13">
        <f>BAJIO16643561!C815</f>
        <v>0</v>
      </c>
      <c r="M286" s="76" t="e">
        <f t="shared" si="29"/>
        <v>#REF!</v>
      </c>
      <c r="N286" s="14"/>
    </row>
    <row r="287" spans="1:14" hidden="1">
      <c r="A287" s="11">
        <f>BAJIO16643561!A816</f>
        <v>0</v>
      </c>
      <c r="B287" s="12"/>
      <c r="C287" s="12">
        <f>BAJIO16643561!B816</f>
        <v>0</v>
      </c>
      <c r="D287" s="12"/>
      <c r="E287" s="71">
        <f>BAJIO16643561!H816</f>
        <v>0</v>
      </c>
      <c r="F287" s="119">
        <f>BAJIO16643561!G816</f>
        <v>0</v>
      </c>
      <c r="G287" s="13">
        <f t="shared" si="26"/>
        <v>0</v>
      </c>
      <c r="H287" s="13">
        <f t="shared" si="30"/>
        <v>0</v>
      </c>
      <c r="I287" s="13">
        <f>BAJIO16643561!D816</f>
        <v>0</v>
      </c>
      <c r="J287" s="13">
        <f t="shared" si="27"/>
        <v>0</v>
      </c>
      <c r="K287" s="13">
        <f t="shared" si="28"/>
        <v>0</v>
      </c>
      <c r="L287" s="13">
        <f>BAJIO16643561!C816</f>
        <v>0</v>
      </c>
      <c r="M287" s="76" t="e">
        <f t="shared" si="29"/>
        <v>#REF!</v>
      </c>
      <c r="N287" s="14"/>
    </row>
    <row r="288" spans="1:14" hidden="1">
      <c r="A288" s="11">
        <f>BAJIO16643561!A817</f>
        <v>0</v>
      </c>
      <c r="B288" s="12"/>
      <c r="C288" s="12">
        <f>BAJIO16643561!B817</f>
        <v>0</v>
      </c>
      <c r="D288" s="12"/>
      <c r="E288" s="71">
        <f>BAJIO16643561!H817</f>
        <v>0</v>
      </c>
      <c r="F288" s="119">
        <f>BAJIO16643561!G817</f>
        <v>0</v>
      </c>
      <c r="G288" s="13">
        <f t="shared" si="26"/>
        <v>0</v>
      </c>
      <c r="H288" s="13">
        <f t="shared" si="30"/>
        <v>0</v>
      </c>
      <c r="I288" s="13">
        <f>BAJIO16643561!D817</f>
        <v>0</v>
      </c>
      <c r="J288" s="13">
        <f t="shared" si="27"/>
        <v>0</v>
      </c>
      <c r="K288" s="13">
        <f t="shared" si="28"/>
        <v>0</v>
      </c>
      <c r="L288" s="13">
        <f>BAJIO16643561!C817</f>
        <v>0</v>
      </c>
      <c r="M288" s="76" t="e">
        <f t="shared" si="29"/>
        <v>#REF!</v>
      </c>
      <c r="N288" s="14"/>
    </row>
    <row r="289" spans="1:14" hidden="1">
      <c r="A289" s="11">
        <f>BAJIO16643561!A818</f>
        <v>0</v>
      </c>
      <c r="B289" s="12"/>
      <c r="C289" s="12">
        <f>BAJIO16643561!B818</f>
        <v>0</v>
      </c>
      <c r="D289" s="12"/>
      <c r="E289" s="71">
        <f>BAJIO16643561!H818</f>
        <v>0</v>
      </c>
      <c r="F289" s="119">
        <f>BAJIO16643561!G818</f>
        <v>0</v>
      </c>
      <c r="G289" s="13">
        <f t="shared" si="26"/>
        <v>0</v>
      </c>
      <c r="H289" s="13">
        <f t="shared" si="30"/>
        <v>0</v>
      </c>
      <c r="I289" s="13">
        <f>BAJIO16643561!D818</f>
        <v>0</v>
      </c>
      <c r="J289" s="13">
        <f t="shared" si="27"/>
        <v>0</v>
      </c>
      <c r="K289" s="13">
        <f t="shared" si="28"/>
        <v>0</v>
      </c>
      <c r="L289" s="13">
        <f>BAJIO16643561!C818</f>
        <v>0</v>
      </c>
      <c r="M289" s="76" t="e">
        <f t="shared" si="29"/>
        <v>#REF!</v>
      </c>
      <c r="N289" s="14"/>
    </row>
    <row r="290" spans="1:14" hidden="1">
      <c r="A290" s="11">
        <f>BAJIO16643561!A819</f>
        <v>0</v>
      </c>
      <c r="B290" s="12"/>
      <c r="C290" s="12">
        <f>BAJIO16643561!B819</f>
        <v>0</v>
      </c>
      <c r="D290" s="12"/>
      <c r="E290" s="71">
        <f>BAJIO16643561!H819</f>
        <v>0</v>
      </c>
      <c r="F290" s="119">
        <f>BAJIO16643561!G819</f>
        <v>0</v>
      </c>
      <c r="G290" s="13">
        <f t="shared" si="26"/>
        <v>0</v>
      </c>
      <c r="H290" s="13">
        <f t="shared" si="30"/>
        <v>0</v>
      </c>
      <c r="I290" s="13">
        <f>BAJIO16643561!D819</f>
        <v>0</v>
      </c>
      <c r="J290" s="13">
        <f t="shared" si="27"/>
        <v>0</v>
      </c>
      <c r="K290" s="13">
        <f t="shared" si="28"/>
        <v>0</v>
      </c>
      <c r="L290" s="13">
        <f>BAJIO16643561!C819</f>
        <v>0</v>
      </c>
      <c r="M290" s="76" t="e">
        <f t="shared" si="29"/>
        <v>#REF!</v>
      </c>
      <c r="N290" s="14"/>
    </row>
    <row r="291" spans="1:14" hidden="1">
      <c r="A291" s="11">
        <f>BAJIO16643561!A820</f>
        <v>0</v>
      </c>
      <c r="B291" s="12"/>
      <c r="C291" s="12">
        <f>BAJIO16643561!B820</f>
        <v>0</v>
      </c>
      <c r="D291" s="12"/>
      <c r="E291" s="71">
        <f>BAJIO16643561!H820</f>
        <v>0</v>
      </c>
      <c r="F291" s="119">
        <f>BAJIO16643561!G820</f>
        <v>0</v>
      </c>
      <c r="G291" s="13">
        <f t="shared" si="26"/>
        <v>0</v>
      </c>
      <c r="H291" s="13">
        <f t="shared" si="30"/>
        <v>0</v>
      </c>
      <c r="I291" s="13">
        <f>BAJIO16643561!D820</f>
        <v>0</v>
      </c>
      <c r="J291" s="13">
        <f t="shared" si="27"/>
        <v>0</v>
      </c>
      <c r="K291" s="13">
        <f t="shared" si="28"/>
        <v>0</v>
      </c>
      <c r="L291" s="13">
        <f>BAJIO16643561!C820</f>
        <v>0</v>
      </c>
      <c r="M291" s="76" t="e">
        <f t="shared" si="29"/>
        <v>#REF!</v>
      </c>
      <c r="N291" s="14"/>
    </row>
    <row r="292" spans="1:14" hidden="1">
      <c r="A292" s="11">
        <f>BAJIO16643561!A821</f>
        <v>0</v>
      </c>
      <c r="B292" s="12"/>
      <c r="C292" s="12">
        <f>BAJIO16643561!B821</f>
        <v>0</v>
      </c>
      <c r="D292" s="12"/>
      <c r="E292" s="71">
        <f>BAJIO16643561!H821</f>
        <v>0</v>
      </c>
      <c r="F292" s="119">
        <f>BAJIO16643561!G821</f>
        <v>0</v>
      </c>
      <c r="G292" s="13">
        <f t="shared" si="26"/>
        <v>0</v>
      </c>
      <c r="H292" s="13">
        <f t="shared" si="30"/>
        <v>0</v>
      </c>
      <c r="I292" s="13">
        <f>BAJIO16643561!D821</f>
        <v>0</v>
      </c>
      <c r="J292" s="13">
        <f t="shared" si="27"/>
        <v>0</v>
      </c>
      <c r="K292" s="13">
        <f t="shared" si="28"/>
        <v>0</v>
      </c>
      <c r="L292" s="13">
        <f>BAJIO16643561!C821</f>
        <v>0</v>
      </c>
      <c r="M292" s="76" t="e">
        <f t="shared" si="29"/>
        <v>#REF!</v>
      </c>
      <c r="N292" s="14"/>
    </row>
    <row r="293" spans="1:14" hidden="1">
      <c r="A293" s="11">
        <f>BAJIO16643561!A822</f>
        <v>0</v>
      </c>
      <c r="B293" s="12"/>
      <c r="C293" s="12">
        <f>BAJIO16643561!B822</f>
        <v>0</v>
      </c>
      <c r="D293" s="12"/>
      <c r="E293" s="71">
        <f>BAJIO16643561!H822</f>
        <v>0</v>
      </c>
      <c r="F293" s="119">
        <f>BAJIO16643561!G822</f>
        <v>0</v>
      </c>
      <c r="G293" s="13">
        <f t="shared" si="26"/>
        <v>0</v>
      </c>
      <c r="H293" s="13">
        <f t="shared" si="30"/>
        <v>0</v>
      </c>
      <c r="I293" s="13">
        <f>BAJIO16643561!D822</f>
        <v>0</v>
      </c>
      <c r="J293" s="13">
        <f t="shared" si="27"/>
        <v>0</v>
      </c>
      <c r="K293" s="13">
        <f t="shared" si="28"/>
        <v>0</v>
      </c>
      <c r="L293" s="13">
        <f>BAJIO16643561!C822</f>
        <v>0</v>
      </c>
      <c r="M293" s="76" t="e">
        <f t="shared" si="29"/>
        <v>#REF!</v>
      </c>
      <c r="N293" s="14"/>
    </row>
    <row r="294" spans="1:14" hidden="1">
      <c r="A294" s="11">
        <f>BAJIO16643561!A823</f>
        <v>0</v>
      </c>
      <c r="B294" s="12"/>
      <c r="C294" s="12">
        <f>BAJIO16643561!B823</f>
        <v>0</v>
      </c>
      <c r="D294" s="12"/>
      <c r="E294" s="71">
        <f>BAJIO16643561!H823</f>
        <v>0</v>
      </c>
      <c r="F294" s="119">
        <f>BAJIO16643561!G823</f>
        <v>0</v>
      </c>
      <c r="G294" s="13">
        <f t="shared" si="26"/>
        <v>0</v>
      </c>
      <c r="H294" s="13">
        <f t="shared" si="30"/>
        <v>0</v>
      </c>
      <c r="I294" s="13">
        <f>BAJIO16643561!D823</f>
        <v>0</v>
      </c>
      <c r="J294" s="13">
        <f t="shared" si="27"/>
        <v>0</v>
      </c>
      <c r="K294" s="13">
        <f t="shared" si="28"/>
        <v>0</v>
      </c>
      <c r="L294" s="13">
        <f>BAJIO16643561!C823</f>
        <v>0</v>
      </c>
      <c r="M294" s="76" t="e">
        <f t="shared" si="29"/>
        <v>#REF!</v>
      </c>
      <c r="N294" s="14"/>
    </row>
    <row r="295" spans="1:14" hidden="1">
      <c r="A295" s="11">
        <f>BAJIO16643561!A824</f>
        <v>0</v>
      </c>
      <c r="B295" s="12"/>
      <c r="C295" s="12">
        <f>BAJIO16643561!B824</f>
        <v>0</v>
      </c>
      <c r="D295" s="12"/>
      <c r="E295" s="71">
        <f>BAJIO16643561!H824</f>
        <v>0</v>
      </c>
      <c r="F295" s="119">
        <f>BAJIO16643561!G824</f>
        <v>0</v>
      </c>
      <c r="G295" s="13">
        <f t="shared" si="26"/>
        <v>0</v>
      </c>
      <c r="H295" s="13">
        <f t="shared" si="30"/>
        <v>0</v>
      </c>
      <c r="I295" s="13">
        <f>BAJIO16643561!D824</f>
        <v>0</v>
      </c>
      <c r="J295" s="13">
        <f t="shared" si="27"/>
        <v>0</v>
      </c>
      <c r="K295" s="13">
        <f t="shared" si="28"/>
        <v>0</v>
      </c>
      <c r="L295" s="13">
        <f>BAJIO16643561!C824</f>
        <v>0</v>
      </c>
      <c r="M295" s="76" t="e">
        <f t="shared" si="29"/>
        <v>#REF!</v>
      </c>
      <c r="N295" s="14"/>
    </row>
    <row r="296" spans="1:14" hidden="1">
      <c r="A296" s="11">
        <f>BAJIO16643561!A825</f>
        <v>0</v>
      </c>
      <c r="B296" s="12"/>
      <c r="C296" s="12">
        <f>BAJIO16643561!B825</f>
        <v>0</v>
      </c>
      <c r="D296" s="12"/>
      <c r="E296" s="71">
        <f>BAJIO16643561!H825</f>
        <v>0</v>
      </c>
      <c r="F296" s="119">
        <f>BAJIO16643561!G825</f>
        <v>0</v>
      </c>
      <c r="G296" s="13">
        <f t="shared" si="26"/>
        <v>0</v>
      </c>
      <c r="H296" s="13">
        <f t="shared" si="30"/>
        <v>0</v>
      </c>
      <c r="I296" s="13">
        <f>BAJIO16643561!D825</f>
        <v>0</v>
      </c>
      <c r="J296" s="13">
        <f t="shared" si="27"/>
        <v>0</v>
      </c>
      <c r="K296" s="13">
        <f t="shared" si="28"/>
        <v>0</v>
      </c>
      <c r="L296" s="13">
        <f>BAJIO16643561!C825</f>
        <v>0</v>
      </c>
      <c r="M296" s="76" t="e">
        <f t="shared" si="29"/>
        <v>#REF!</v>
      </c>
      <c r="N296" s="14"/>
    </row>
    <row r="297" spans="1:14" hidden="1">
      <c r="A297" s="11">
        <f>BAJIO16643561!A826</f>
        <v>0</v>
      </c>
      <c r="B297" s="12"/>
      <c r="C297" s="12">
        <f>BAJIO16643561!B826</f>
        <v>0</v>
      </c>
      <c r="D297" s="12"/>
      <c r="E297" s="71">
        <f>BAJIO16643561!H826</f>
        <v>0</v>
      </c>
      <c r="F297" s="119">
        <f>BAJIO16643561!G826</f>
        <v>0</v>
      </c>
      <c r="G297" s="13">
        <f t="shared" si="26"/>
        <v>0</v>
      </c>
      <c r="H297" s="13">
        <f t="shared" si="30"/>
        <v>0</v>
      </c>
      <c r="I297" s="13">
        <f>BAJIO16643561!D826</f>
        <v>0</v>
      </c>
      <c r="J297" s="13">
        <f t="shared" si="27"/>
        <v>0</v>
      </c>
      <c r="K297" s="13">
        <f t="shared" si="28"/>
        <v>0</v>
      </c>
      <c r="L297" s="13">
        <f>BAJIO16643561!C826</f>
        <v>0</v>
      </c>
      <c r="M297" s="76" t="e">
        <f t="shared" si="29"/>
        <v>#REF!</v>
      </c>
      <c r="N297" s="14"/>
    </row>
    <row r="298" spans="1:14" hidden="1">
      <c r="A298" s="11">
        <f>BAJIO16643561!A827</f>
        <v>0</v>
      </c>
      <c r="B298" s="12"/>
      <c r="C298" s="12">
        <f>BAJIO16643561!B827</f>
        <v>0</v>
      </c>
      <c r="D298" s="12"/>
      <c r="E298" s="71">
        <f>BAJIO16643561!H827</f>
        <v>0</v>
      </c>
      <c r="F298" s="119">
        <f>BAJIO16643561!G827</f>
        <v>0</v>
      </c>
      <c r="G298" s="13">
        <f t="shared" si="26"/>
        <v>0</v>
      </c>
      <c r="H298" s="13">
        <f t="shared" si="30"/>
        <v>0</v>
      </c>
      <c r="I298" s="13">
        <f>BAJIO16643561!D827</f>
        <v>0</v>
      </c>
      <c r="J298" s="13">
        <f t="shared" si="27"/>
        <v>0</v>
      </c>
      <c r="K298" s="13">
        <f t="shared" si="28"/>
        <v>0</v>
      </c>
      <c r="L298" s="13">
        <f>BAJIO16643561!C827</f>
        <v>0</v>
      </c>
      <c r="M298" s="76" t="e">
        <f t="shared" si="29"/>
        <v>#REF!</v>
      </c>
      <c r="N298" s="14"/>
    </row>
    <row r="299" spans="1:14" hidden="1">
      <c r="A299" s="11">
        <f>BAJIO16643561!A828</f>
        <v>0</v>
      </c>
      <c r="B299" s="12"/>
      <c r="C299" s="12">
        <f>BAJIO16643561!B828</f>
        <v>0</v>
      </c>
      <c r="D299" s="12"/>
      <c r="E299" s="71">
        <f>BAJIO16643561!H828</f>
        <v>0</v>
      </c>
      <c r="F299" s="119">
        <f>BAJIO16643561!G828</f>
        <v>0</v>
      </c>
      <c r="G299" s="13">
        <f t="shared" si="26"/>
        <v>0</v>
      </c>
      <c r="H299" s="13">
        <f t="shared" si="30"/>
        <v>0</v>
      </c>
      <c r="I299" s="13">
        <f>BAJIO16643561!D828</f>
        <v>0</v>
      </c>
      <c r="J299" s="13">
        <f t="shared" si="27"/>
        <v>0</v>
      </c>
      <c r="K299" s="13">
        <f t="shared" si="28"/>
        <v>0</v>
      </c>
      <c r="L299" s="13">
        <f>BAJIO16643561!C828</f>
        <v>0</v>
      </c>
      <c r="M299" s="76" t="e">
        <f t="shared" si="29"/>
        <v>#REF!</v>
      </c>
      <c r="N299" s="14"/>
    </row>
    <row r="300" spans="1:14" hidden="1">
      <c r="A300" s="11">
        <f>BAJIO16643561!A829</f>
        <v>0</v>
      </c>
      <c r="B300" s="12"/>
      <c r="C300" s="12">
        <f>BAJIO16643561!B829</f>
        <v>0</v>
      </c>
      <c r="D300" s="12"/>
      <c r="E300" s="71">
        <f>BAJIO16643561!H829</f>
        <v>0</v>
      </c>
      <c r="F300" s="119">
        <f>BAJIO16643561!G829</f>
        <v>0</v>
      </c>
      <c r="G300" s="13">
        <f t="shared" si="26"/>
        <v>0</v>
      </c>
      <c r="H300" s="13">
        <f t="shared" si="30"/>
        <v>0</v>
      </c>
      <c r="I300" s="13">
        <f>BAJIO16643561!D829</f>
        <v>0</v>
      </c>
      <c r="J300" s="13">
        <f t="shared" si="27"/>
        <v>0</v>
      </c>
      <c r="K300" s="13">
        <f t="shared" si="28"/>
        <v>0</v>
      </c>
      <c r="L300" s="13">
        <f>BAJIO16643561!C829</f>
        <v>0</v>
      </c>
      <c r="M300" s="76" t="e">
        <f t="shared" si="29"/>
        <v>#REF!</v>
      </c>
      <c r="N300" s="14"/>
    </row>
    <row r="301" spans="1:14" hidden="1">
      <c r="A301" s="11">
        <f>BAJIO16643561!A830</f>
        <v>0</v>
      </c>
      <c r="B301" s="12"/>
      <c r="C301" s="12">
        <f>BAJIO16643561!B830</f>
        <v>0</v>
      </c>
      <c r="D301" s="12"/>
      <c r="E301" s="71">
        <f>BAJIO16643561!H830</f>
        <v>0</v>
      </c>
      <c r="F301" s="119">
        <f>BAJIO16643561!G830</f>
        <v>0</v>
      </c>
      <c r="G301" s="13">
        <f t="shared" si="26"/>
        <v>0</v>
      </c>
      <c r="H301" s="13">
        <f t="shared" si="30"/>
        <v>0</v>
      </c>
      <c r="I301" s="13">
        <f>BAJIO16643561!D830</f>
        <v>0</v>
      </c>
      <c r="J301" s="13">
        <f t="shared" si="27"/>
        <v>0</v>
      </c>
      <c r="K301" s="13">
        <f t="shared" si="28"/>
        <v>0</v>
      </c>
      <c r="L301" s="13">
        <f>BAJIO16643561!C830</f>
        <v>0</v>
      </c>
      <c r="M301" s="76" t="e">
        <f t="shared" si="29"/>
        <v>#REF!</v>
      </c>
      <c r="N301" s="14"/>
    </row>
    <row r="302" spans="1:14" hidden="1">
      <c r="A302" s="11">
        <f>BAJIO16643561!A831</f>
        <v>0</v>
      </c>
      <c r="B302" s="12"/>
      <c r="C302" s="12">
        <f>BAJIO16643561!B831</f>
        <v>0</v>
      </c>
      <c r="D302" s="12"/>
      <c r="E302" s="71">
        <f>BAJIO16643561!H831</f>
        <v>0</v>
      </c>
      <c r="F302" s="119">
        <f>BAJIO16643561!G831</f>
        <v>0</v>
      </c>
      <c r="G302" s="13">
        <f t="shared" si="26"/>
        <v>0</v>
      </c>
      <c r="H302" s="13">
        <f t="shared" si="30"/>
        <v>0</v>
      </c>
      <c r="I302" s="13">
        <f>BAJIO16643561!D831</f>
        <v>0</v>
      </c>
      <c r="J302" s="13">
        <f t="shared" si="27"/>
        <v>0</v>
      </c>
      <c r="K302" s="13">
        <f t="shared" si="28"/>
        <v>0</v>
      </c>
      <c r="L302" s="13">
        <f>BAJIO16643561!C831</f>
        <v>0</v>
      </c>
      <c r="M302" s="76" t="e">
        <f t="shared" si="29"/>
        <v>#REF!</v>
      </c>
      <c r="N302" s="14"/>
    </row>
    <row r="303" spans="1:14" hidden="1">
      <c r="A303" s="11">
        <f>BAJIO16643561!A832</f>
        <v>0</v>
      </c>
      <c r="B303" s="12"/>
      <c r="C303" s="12">
        <f>BAJIO16643561!B832</f>
        <v>0</v>
      </c>
      <c r="D303" s="12"/>
      <c r="E303" s="71">
        <f>BAJIO16643561!H832</f>
        <v>0</v>
      </c>
      <c r="F303" s="119">
        <f>BAJIO16643561!G832</f>
        <v>0</v>
      </c>
      <c r="G303" s="13">
        <f t="shared" si="26"/>
        <v>0</v>
      </c>
      <c r="H303" s="13">
        <f t="shared" si="30"/>
        <v>0</v>
      </c>
      <c r="I303" s="13">
        <f>BAJIO16643561!D832</f>
        <v>0</v>
      </c>
      <c r="J303" s="13">
        <f t="shared" si="27"/>
        <v>0</v>
      </c>
      <c r="K303" s="13">
        <f t="shared" si="28"/>
        <v>0</v>
      </c>
      <c r="L303" s="13">
        <f>BAJIO16643561!C832</f>
        <v>0</v>
      </c>
      <c r="M303" s="76" t="e">
        <f t="shared" si="29"/>
        <v>#REF!</v>
      </c>
      <c r="N303" s="14"/>
    </row>
    <row r="304" spans="1:14" hidden="1">
      <c r="A304" s="11">
        <f>BAJIO16643561!A833</f>
        <v>0</v>
      </c>
      <c r="B304" s="12"/>
      <c r="C304" s="12">
        <f>BAJIO16643561!B833</f>
        <v>0</v>
      </c>
      <c r="D304" s="12"/>
      <c r="E304" s="71">
        <f>BAJIO16643561!H833</f>
        <v>0</v>
      </c>
      <c r="F304" s="119">
        <f>BAJIO16643561!G833</f>
        <v>0</v>
      </c>
      <c r="G304" s="13">
        <f t="shared" si="26"/>
        <v>0</v>
      </c>
      <c r="H304" s="13">
        <f t="shared" si="30"/>
        <v>0</v>
      </c>
      <c r="I304" s="13">
        <f>BAJIO16643561!D833</f>
        <v>0</v>
      </c>
      <c r="J304" s="13">
        <f t="shared" si="27"/>
        <v>0</v>
      </c>
      <c r="K304" s="13">
        <f t="shared" si="28"/>
        <v>0</v>
      </c>
      <c r="L304" s="13">
        <f>BAJIO16643561!C833</f>
        <v>0</v>
      </c>
      <c r="M304" s="76" t="e">
        <f t="shared" si="29"/>
        <v>#REF!</v>
      </c>
      <c r="N304" s="14"/>
    </row>
    <row r="305" spans="1:14" hidden="1">
      <c r="A305" s="11">
        <f>BAJIO16643561!A834</f>
        <v>0</v>
      </c>
      <c r="B305" s="12"/>
      <c r="C305" s="12">
        <f>BAJIO16643561!B834</f>
        <v>0</v>
      </c>
      <c r="D305" s="12"/>
      <c r="E305" s="71">
        <f>BAJIO16643561!H834</f>
        <v>0</v>
      </c>
      <c r="F305" s="119">
        <f>BAJIO16643561!G834</f>
        <v>0</v>
      </c>
      <c r="G305" s="13">
        <f t="shared" si="26"/>
        <v>0</v>
      </c>
      <c r="H305" s="13">
        <f t="shared" si="30"/>
        <v>0</v>
      </c>
      <c r="I305" s="13">
        <f>BAJIO16643561!D834</f>
        <v>0</v>
      </c>
      <c r="J305" s="13">
        <f t="shared" si="27"/>
        <v>0</v>
      </c>
      <c r="K305" s="13">
        <f t="shared" si="28"/>
        <v>0</v>
      </c>
      <c r="L305" s="13">
        <f>BAJIO16643561!C834</f>
        <v>0</v>
      </c>
      <c r="M305" s="76" t="e">
        <f t="shared" si="29"/>
        <v>#REF!</v>
      </c>
      <c r="N305" s="14"/>
    </row>
    <row r="306" spans="1:14" hidden="1">
      <c r="A306" s="11">
        <f>BAJIO16643561!A835</f>
        <v>0</v>
      </c>
      <c r="B306" s="12"/>
      <c r="C306" s="12">
        <f>BAJIO16643561!B835</f>
        <v>0</v>
      </c>
      <c r="D306" s="12"/>
      <c r="E306" s="71">
        <f>BAJIO16643561!H835</f>
        <v>0</v>
      </c>
      <c r="F306" s="119">
        <f>BAJIO16643561!G835</f>
        <v>0</v>
      </c>
      <c r="G306" s="13">
        <f t="shared" si="26"/>
        <v>0</v>
      </c>
      <c r="H306" s="13">
        <f t="shared" si="30"/>
        <v>0</v>
      </c>
      <c r="I306" s="13">
        <f>BAJIO16643561!D835</f>
        <v>0</v>
      </c>
      <c r="J306" s="13">
        <f t="shared" si="27"/>
        <v>0</v>
      </c>
      <c r="K306" s="13">
        <f t="shared" si="28"/>
        <v>0</v>
      </c>
      <c r="L306" s="13">
        <f>BAJIO16643561!C835</f>
        <v>0</v>
      </c>
      <c r="M306" s="76" t="e">
        <f t="shared" si="29"/>
        <v>#REF!</v>
      </c>
      <c r="N306" s="14"/>
    </row>
    <row r="307" spans="1:14" hidden="1">
      <c r="A307" s="11">
        <f>BAJIO16643561!A836</f>
        <v>0</v>
      </c>
      <c r="B307" s="12"/>
      <c r="C307" s="12">
        <f>BAJIO16643561!B836</f>
        <v>0</v>
      </c>
      <c r="D307" s="12"/>
      <c r="E307" s="71">
        <f>BAJIO16643561!H836</f>
        <v>0</v>
      </c>
      <c r="F307" s="119">
        <f>BAJIO16643561!G836</f>
        <v>0</v>
      </c>
      <c r="G307" s="13">
        <f t="shared" si="26"/>
        <v>0</v>
      </c>
      <c r="H307" s="13">
        <f t="shared" si="30"/>
        <v>0</v>
      </c>
      <c r="I307" s="13">
        <f>BAJIO16643561!D836</f>
        <v>0</v>
      </c>
      <c r="J307" s="13">
        <f t="shared" si="27"/>
        <v>0</v>
      </c>
      <c r="K307" s="13">
        <f t="shared" si="28"/>
        <v>0</v>
      </c>
      <c r="L307" s="13">
        <f>BAJIO16643561!C836</f>
        <v>0</v>
      </c>
      <c r="M307" s="76" t="e">
        <f t="shared" si="29"/>
        <v>#REF!</v>
      </c>
      <c r="N307" s="14"/>
    </row>
    <row r="308" spans="1:14" hidden="1">
      <c r="A308" s="11">
        <f>BAJIO16643561!A837</f>
        <v>0</v>
      </c>
      <c r="B308" s="12"/>
      <c r="C308" s="12">
        <f>BAJIO16643561!B837</f>
        <v>0</v>
      </c>
      <c r="D308" s="12"/>
      <c r="E308" s="71">
        <f>BAJIO16643561!H837</f>
        <v>0</v>
      </c>
      <c r="F308" s="119">
        <f>BAJIO16643561!G837</f>
        <v>0</v>
      </c>
      <c r="G308" s="13">
        <f t="shared" si="26"/>
        <v>0</v>
      </c>
      <c r="H308" s="13">
        <f t="shared" si="30"/>
        <v>0</v>
      </c>
      <c r="I308" s="13">
        <f>BAJIO16643561!D837</f>
        <v>0</v>
      </c>
      <c r="J308" s="13">
        <f t="shared" si="27"/>
        <v>0</v>
      </c>
      <c r="K308" s="13">
        <f t="shared" si="28"/>
        <v>0</v>
      </c>
      <c r="L308" s="13">
        <f>BAJIO16643561!C837</f>
        <v>0</v>
      </c>
      <c r="M308" s="76" t="e">
        <f t="shared" si="29"/>
        <v>#REF!</v>
      </c>
      <c r="N308" s="14"/>
    </row>
    <row r="309" spans="1:14" hidden="1">
      <c r="A309" s="11">
        <f>BAJIO16643561!A838</f>
        <v>0</v>
      </c>
      <c r="B309" s="12"/>
      <c r="C309" s="12">
        <f>BAJIO16643561!B838</f>
        <v>0</v>
      </c>
      <c r="D309" s="12"/>
      <c r="E309" s="71">
        <f>BAJIO16643561!H838</f>
        <v>0</v>
      </c>
      <c r="F309" s="119">
        <f>BAJIO16643561!G838</f>
        <v>0</v>
      </c>
      <c r="G309" s="13">
        <f t="shared" si="26"/>
        <v>0</v>
      </c>
      <c r="H309" s="13">
        <f t="shared" si="30"/>
        <v>0</v>
      </c>
      <c r="I309" s="13">
        <f>BAJIO16643561!D838</f>
        <v>0</v>
      </c>
      <c r="J309" s="13">
        <f t="shared" si="27"/>
        <v>0</v>
      </c>
      <c r="K309" s="13">
        <f t="shared" si="28"/>
        <v>0</v>
      </c>
      <c r="L309" s="13">
        <f>BAJIO16643561!C838</f>
        <v>0</v>
      </c>
      <c r="M309" s="76" t="e">
        <f t="shared" si="29"/>
        <v>#REF!</v>
      </c>
      <c r="N309" s="14"/>
    </row>
    <row r="310" spans="1:14" hidden="1">
      <c r="A310" s="11">
        <f>BAJIO16643561!A839</f>
        <v>0</v>
      </c>
      <c r="B310" s="12"/>
      <c r="C310" s="12">
        <f>BAJIO16643561!B839</f>
        <v>0</v>
      </c>
      <c r="D310" s="12"/>
      <c r="E310" s="71">
        <f>BAJIO16643561!H839</f>
        <v>0</v>
      </c>
      <c r="F310" s="119">
        <f>BAJIO16643561!G839</f>
        <v>0</v>
      </c>
      <c r="G310" s="13">
        <f t="shared" si="26"/>
        <v>0</v>
      </c>
      <c r="H310" s="13">
        <f t="shared" si="30"/>
        <v>0</v>
      </c>
      <c r="I310" s="13">
        <f>BAJIO16643561!D839</f>
        <v>0</v>
      </c>
      <c r="J310" s="13">
        <f t="shared" si="27"/>
        <v>0</v>
      </c>
      <c r="K310" s="13">
        <f t="shared" si="28"/>
        <v>0</v>
      </c>
      <c r="L310" s="13">
        <f>BAJIO16643561!C839</f>
        <v>0</v>
      </c>
      <c r="M310" s="76" t="e">
        <f t="shared" si="29"/>
        <v>#REF!</v>
      </c>
      <c r="N310" s="14"/>
    </row>
    <row r="311" spans="1:14" hidden="1">
      <c r="A311" s="11">
        <f>BAJIO16643561!A840</f>
        <v>0</v>
      </c>
      <c r="B311" s="12"/>
      <c r="C311" s="12">
        <f>BAJIO16643561!B840</f>
        <v>0</v>
      </c>
      <c r="D311" s="12"/>
      <c r="E311" s="71">
        <f>BAJIO16643561!H840</f>
        <v>0</v>
      </c>
      <c r="F311" s="119">
        <f>BAJIO16643561!G840</f>
        <v>0</v>
      </c>
      <c r="G311" s="13">
        <f t="shared" si="26"/>
        <v>0</v>
      </c>
      <c r="H311" s="13">
        <f t="shared" si="30"/>
        <v>0</v>
      </c>
      <c r="I311" s="13">
        <f>BAJIO16643561!D840</f>
        <v>0</v>
      </c>
      <c r="J311" s="13">
        <f t="shared" si="27"/>
        <v>0</v>
      </c>
      <c r="K311" s="13">
        <f t="shared" si="28"/>
        <v>0</v>
      </c>
      <c r="L311" s="13">
        <f>BAJIO16643561!C840</f>
        <v>0</v>
      </c>
      <c r="M311" s="76" t="e">
        <f t="shared" si="29"/>
        <v>#REF!</v>
      </c>
      <c r="N311" s="14"/>
    </row>
    <row r="312" spans="1:14" hidden="1">
      <c r="A312" s="11">
        <f>BAJIO16643561!A841</f>
        <v>0</v>
      </c>
      <c r="B312" s="12"/>
      <c r="C312" s="12">
        <f>BAJIO16643561!B841</f>
        <v>0</v>
      </c>
      <c r="D312" s="12"/>
      <c r="E312" s="71">
        <f>BAJIO16643561!H841</f>
        <v>0</v>
      </c>
      <c r="F312" s="119">
        <f>BAJIO16643561!G841</f>
        <v>0</v>
      </c>
      <c r="G312" s="13">
        <f t="shared" si="26"/>
        <v>0</v>
      </c>
      <c r="H312" s="13">
        <f t="shared" si="30"/>
        <v>0</v>
      </c>
      <c r="I312" s="13">
        <f>BAJIO16643561!D841</f>
        <v>0</v>
      </c>
      <c r="J312" s="13">
        <f t="shared" si="27"/>
        <v>0</v>
      </c>
      <c r="K312" s="13">
        <f t="shared" si="28"/>
        <v>0</v>
      </c>
      <c r="L312" s="13">
        <f>BAJIO16643561!C841</f>
        <v>0</v>
      </c>
      <c r="M312" s="76" t="e">
        <f t="shared" si="29"/>
        <v>#REF!</v>
      </c>
      <c r="N312" s="14"/>
    </row>
    <row r="313" spans="1:14" hidden="1">
      <c r="A313" s="11">
        <f>BAJIO16643561!A842</f>
        <v>0</v>
      </c>
      <c r="B313" s="12"/>
      <c r="C313" s="12">
        <f>BAJIO16643561!B842</f>
        <v>0</v>
      </c>
      <c r="D313" s="12"/>
      <c r="E313" s="71">
        <f>BAJIO16643561!H842</f>
        <v>0</v>
      </c>
      <c r="F313" s="119">
        <f>BAJIO16643561!G842</f>
        <v>0</v>
      </c>
      <c r="G313" s="13">
        <f t="shared" ref="G313:G376" si="31">I313/1.16</f>
        <v>0</v>
      </c>
      <c r="H313" s="13">
        <f t="shared" si="30"/>
        <v>0</v>
      </c>
      <c r="I313" s="13">
        <f>BAJIO16643561!D842</f>
        <v>0</v>
      </c>
      <c r="J313" s="13">
        <f t="shared" ref="J313:J376" si="32">L313/1.16</f>
        <v>0</v>
      </c>
      <c r="K313" s="13">
        <f t="shared" si="28"/>
        <v>0</v>
      </c>
      <c r="L313" s="13">
        <f>BAJIO16643561!C842</f>
        <v>0</v>
      </c>
      <c r="M313" s="76" t="e">
        <f t="shared" si="29"/>
        <v>#REF!</v>
      </c>
      <c r="N313" s="14"/>
    </row>
    <row r="314" spans="1:14" hidden="1">
      <c r="A314" s="11">
        <f>BAJIO16643561!A843</f>
        <v>0</v>
      </c>
      <c r="B314" s="12"/>
      <c r="C314" s="12">
        <f>BAJIO16643561!B843</f>
        <v>0</v>
      </c>
      <c r="D314" s="12"/>
      <c r="E314" s="71">
        <f>BAJIO16643561!H843</f>
        <v>0</v>
      </c>
      <c r="F314" s="119">
        <f>BAJIO16643561!G843</f>
        <v>0</v>
      </c>
      <c r="G314" s="13">
        <f t="shared" si="31"/>
        <v>0</v>
      </c>
      <c r="H314" s="13">
        <f t="shared" si="30"/>
        <v>0</v>
      </c>
      <c r="I314" s="13">
        <f>BAJIO16643561!D843</f>
        <v>0</v>
      </c>
      <c r="J314" s="13">
        <f t="shared" si="32"/>
        <v>0</v>
      </c>
      <c r="K314" s="13">
        <f t="shared" si="28"/>
        <v>0</v>
      </c>
      <c r="L314" s="13">
        <f>BAJIO16643561!C843</f>
        <v>0</v>
      </c>
      <c r="M314" s="76" t="e">
        <f t="shared" si="29"/>
        <v>#REF!</v>
      </c>
      <c r="N314" s="14"/>
    </row>
    <row r="315" spans="1:14" hidden="1">
      <c r="A315" s="11">
        <f>BAJIO16643561!A844</f>
        <v>0</v>
      </c>
      <c r="B315" s="12"/>
      <c r="C315" s="12">
        <f>BAJIO16643561!B844</f>
        <v>0</v>
      </c>
      <c r="D315" s="12"/>
      <c r="E315" s="71">
        <f>BAJIO16643561!H844</f>
        <v>0</v>
      </c>
      <c r="F315" s="119">
        <f>BAJIO16643561!G844</f>
        <v>0</v>
      </c>
      <c r="G315" s="13">
        <f t="shared" si="31"/>
        <v>0</v>
      </c>
      <c r="H315" s="13">
        <f t="shared" si="30"/>
        <v>0</v>
      </c>
      <c r="I315" s="13">
        <f>BAJIO16643561!D844</f>
        <v>0</v>
      </c>
      <c r="J315" s="13">
        <f t="shared" si="32"/>
        <v>0</v>
      </c>
      <c r="K315" s="13">
        <f t="shared" si="28"/>
        <v>0</v>
      </c>
      <c r="L315" s="13">
        <f>BAJIO16643561!C844</f>
        <v>0</v>
      </c>
      <c r="M315" s="76" t="e">
        <f t="shared" si="29"/>
        <v>#REF!</v>
      </c>
      <c r="N315" s="14"/>
    </row>
    <row r="316" spans="1:14" hidden="1">
      <c r="A316" s="11">
        <f>BAJIO16643561!A845</f>
        <v>0</v>
      </c>
      <c r="B316" s="12"/>
      <c r="C316" s="12">
        <f>BAJIO16643561!B845</f>
        <v>0</v>
      </c>
      <c r="D316" s="12"/>
      <c r="E316" s="71">
        <f>BAJIO16643561!H845</f>
        <v>0</v>
      </c>
      <c r="F316" s="119">
        <f>BAJIO16643561!G845</f>
        <v>0</v>
      </c>
      <c r="G316" s="13">
        <f t="shared" si="31"/>
        <v>0</v>
      </c>
      <c r="H316" s="13">
        <f t="shared" si="30"/>
        <v>0</v>
      </c>
      <c r="I316" s="13">
        <f>BAJIO16643561!D845</f>
        <v>0</v>
      </c>
      <c r="J316" s="13">
        <f t="shared" si="32"/>
        <v>0</v>
      </c>
      <c r="K316" s="13">
        <f t="shared" si="28"/>
        <v>0</v>
      </c>
      <c r="L316" s="13">
        <f>BAJIO16643561!C845</f>
        <v>0</v>
      </c>
      <c r="M316" s="76" t="e">
        <f t="shared" si="29"/>
        <v>#REF!</v>
      </c>
      <c r="N316" s="14"/>
    </row>
    <row r="317" spans="1:14" hidden="1">
      <c r="A317" s="11">
        <f>BAJIO16643561!A846</f>
        <v>0</v>
      </c>
      <c r="B317" s="12"/>
      <c r="C317" s="12">
        <f>BAJIO16643561!B846</f>
        <v>0</v>
      </c>
      <c r="D317" s="12"/>
      <c r="E317" s="71">
        <f>BAJIO16643561!H846</f>
        <v>0</v>
      </c>
      <c r="F317" s="119">
        <f>BAJIO16643561!G846</f>
        <v>0</v>
      </c>
      <c r="G317" s="13">
        <f t="shared" si="31"/>
        <v>0</v>
      </c>
      <c r="H317" s="13">
        <f t="shared" si="30"/>
        <v>0</v>
      </c>
      <c r="I317" s="13">
        <f>BAJIO16643561!D846</f>
        <v>0</v>
      </c>
      <c r="J317" s="13">
        <f t="shared" si="32"/>
        <v>0</v>
      </c>
      <c r="K317" s="13">
        <f t="shared" si="28"/>
        <v>0</v>
      </c>
      <c r="L317" s="13">
        <f>BAJIO16643561!C846</f>
        <v>0</v>
      </c>
      <c r="M317" s="76" t="e">
        <f t="shared" si="29"/>
        <v>#REF!</v>
      </c>
      <c r="N317" s="14"/>
    </row>
    <row r="318" spans="1:14" hidden="1">
      <c r="A318" s="11">
        <f>BAJIO16643561!A847</f>
        <v>0</v>
      </c>
      <c r="B318" s="12"/>
      <c r="C318" s="12">
        <f>BAJIO16643561!B847</f>
        <v>0</v>
      </c>
      <c r="D318" s="12"/>
      <c r="E318" s="71">
        <f>BAJIO16643561!H847</f>
        <v>0</v>
      </c>
      <c r="F318" s="119">
        <f>BAJIO16643561!G847</f>
        <v>0</v>
      </c>
      <c r="G318" s="13">
        <f t="shared" si="31"/>
        <v>0</v>
      </c>
      <c r="H318" s="13">
        <f t="shared" si="30"/>
        <v>0</v>
      </c>
      <c r="I318" s="13">
        <f>BAJIO16643561!D847</f>
        <v>0</v>
      </c>
      <c r="J318" s="13">
        <f t="shared" si="32"/>
        <v>0</v>
      </c>
      <c r="K318" s="13">
        <f t="shared" si="28"/>
        <v>0</v>
      </c>
      <c r="L318" s="13">
        <f>BAJIO16643561!C847</f>
        <v>0</v>
      </c>
      <c r="M318" s="76" t="e">
        <f t="shared" si="29"/>
        <v>#REF!</v>
      </c>
      <c r="N318" s="14"/>
    </row>
    <row r="319" spans="1:14" hidden="1">
      <c r="A319" s="11">
        <f>BAJIO16643561!A848</f>
        <v>0</v>
      </c>
      <c r="B319" s="12"/>
      <c r="C319" s="12">
        <f>BAJIO16643561!B848</f>
        <v>0</v>
      </c>
      <c r="D319" s="12"/>
      <c r="E319" s="71">
        <f>BAJIO16643561!H848</f>
        <v>0</v>
      </c>
      <c r="F319" s="119">
        <f>BAJIO16643561!G848</f>
        <v>0</v>
      </c>
      <c r="G319" s="13">
        <f t="shared" si="31"/>
        <v>0</v>
      </c>
      <c r="H319" s="13">
        <f t="shared" si="30"/>
        <v>0</v>
      </c>
      <c r="I319" s="13">
        <f>BAJIO16643561!D848</f>
        <v>0</v>
      </c>
      <c r="J319" s="13">
        <f t="shared" si="32"/>
        <v>0</v>
      </c>
      <c r="K319" s="13">
        <f t="shared" si="28"/>
        <v>0</v>
      </c>
      <c r="L319" s="13">
        <f>BAJIO16643561!C848</f>
        <v>0</v>
      </c>
      <c r="M319" s="76" t="e">
        <f t="shared" si="29"/>
        <v>#REF!</v>
      </c>
      <c r="N319" s="14"/>
    </row>
    <row r="320" spans="1:14" hidden="1">
      <c r="A320" s="11">
        <f>BAJIO16643561!A849</f>
        <v>0</v>
      </c>
      <c r="B320" s="12"/>
      <c r="C320" s="12">
        <f>BAJIO16643561!B849</f>
        <v>0</v>
      </c>
      <c r="D320" s="12"/>
      <c r="E320" s="71">
        <f>BAJIO16643561!H849</f>
        <v>0</v>
      </c>
      <c r="F320" s="119">
        <f>BAJIO16643561!G849</f>
        <v>0</v>
      </c>
      <c r="G320" s="13">
        <f t="shared" si="31"/>
        <v>0</v>
      </c>
      <c r="H320" s="13">
        <f t="shared" si="30"/>
        <v>0</v>
      </c>
      <c r="I320" s="13">
        <f>BAJIO16643561!D849</f>
        <v>0</v>
      </c>
      <c r="J320" s="13">
        <f t="shared" si="32"/>
        <v>0</v>
      </c>
      <c r="K320" s="13">
        <f t="shared" si="28"/>
        <v>0</v>
      </c>
      <c r="L320" s="13">
        <f>BAJIO16643561!C849</f>
        <v>0</v>
      </c>
      <c r="M320" s="76" t="e">
        <f t="shared" si="29"/>
        <v>#REF!</v>
      </c>
      <c r="N320" s="14"/>
    </row>
    <row r="321" spans="1:14" hidden="1">
      <c r="A321" s="11">
        <f>BAJIO16643561!A850</f>
        <v>0</v>
      </c>
      <c r="B321" s="12"/>
      <c r="C321" s="12">
        <f>BAJIO16643561!B850</f>
        <v>0</v>
      </c>
      <c r="D321" s="12"/>
      <c r="E321" s="71">
        <f>BAJIO16643561!H850</f>
        <v>0</v>
      </c>
      <c r="F321" s="119">
        <f>BAJIO16643561!G850</f>
        <v>0</v>
      </c>
      <c r="G321" s="13">
        <f t="shared" si="31"/>
        <v>0</v>
      </c>
      <c r="H321" s="13">
        <f t="shared" si="30"/>
        <v>0</v>
      </c>
      <c r="I321" s="13">
        <f>BAJIO16643561!D850</f>
        <v>0</v>
      </c>
      <c r="J321" s="13">
        <f t="shared" si="32"/>
        <v>0</v>
      </c>
      <c r="K321" s="13">
        <f t="shared" si="28"/>
        <v>0</v>
      </c>
      <c r="L321" s="13">
        <f>BAJIO16643561!C850</f>
        <v>0</v>
      </c>
      <c r="M321" s="76" t="e">
        <f t="shared" si="29"/>
        <v>#REF!</v>
      </c>
      <c r="N321" s="14"/>
    </row>
    <row r="322" spans="1:14" hidden="1">
      <c r="A322" s="11">
        <f>BAJIO16643561!A851</f>
        <v>0</v>
      </c>
      <c r="B322" s="12"/>
      <c r="C322" s="12">
        <f>BAJIO16643561!B851</f>
        <v>0</v>
      </c>
      <c r="D322" s="12"/>
      <c r="E322" s="71">
        <f>BAJIO16643561!H851</f>
        <v>0</v>
      </c>
      <c r="F322" s="119">
        <f>BAJIO16643561!G851</f>
        <v>0</v>
      </c>
      <c r="G322" s="13">
        <f t="shared" si="31"/>
        <v>0</v>
      </c>
      <c r="H322" s="13">
        <f t="shared" si="30"/>
        <v>0</v>
      </c>
      <c r="I322" s="13">
        <f>BAJIO16643561!D851</f>
        <v>0</v>
      </c>
      <c r="J322" s="13">
        <f t="shared" si="32"/>
        <v>0</v>
      </c>
      <c r="K322" s="13">
        <f t="shared" si="28"/>
        <v>0</v>
      </c>
      <c r="L322" s="13">
        <f>BAJIO16643561!C851</f>
        <v>0</v>
      </c>
      <c r="M322" s="76" t="e">
        <f t="shared" si="29"/>
        <v>#REF!</v>
      </c>
      <c r="N322" s="14"/>
    </row>
    <row r="323" spans="1:14" hidden="1">
      <c r="A323" s="11">
        <f>BAJIO16643561!A852</f>
        <v>0</v>
      </c>
      <c r="B323" s="12"/>
      <c r="C323" s="12">
        <f>BAJIO16643561!B852</f>
        <v>0</v>
      </c>
      <c r="D323" s="12"/>
      <c r="E323" s="71">
        <f>BAJIO16643561!H852</f>
        <v>0</v>
      </c>
      <c r="F323" s="119">
        <f>BAJIO16643561!G852</f>
        <v>0</v>
      </c>
      <c r="G323" s="13">
        <f t="shared" si="31"/>
        <v>0</v>
      </c>
      <c r="H323" s="13">
        <f t="shared" si="30"/>
        <v>0</v>
      </c>
      <c r="I323" s="13">
        <f>BAJIO16643561!D852</f>
        <v>0</v>
      </c>
      <c r="J323" s="13">
        <f t="shared" si="32"/>
        <v>0</v>
      </c>
      <c r="K323" s="13">
        <f t="shared" si="28"/>
        <v>0</v>
      </c>
      <c r="L323" s="13">
        <f>BAJIO16643561!C852</f>
        <v>0</v>
      </c>
      <c r="M323" s="76" t="e">
        <f t="shared" si="29"/>
        <v>#REF!</v>
      </c>
      <c r="N323" s="14"/>
    </row>
    <row r="324" spans="1:14" hidden="1">
      <c r="A324" s="11">
        <f>BAJIO16643561!A853</f>
        <v>0</v>
      </c>
      <c r="B324" s="12"/>
      <c r="C324" s="12">
        <f>BAJIO16643561!B853</f>
        <v>0</v>
      </c>
      <c r="D324" s="12"/>
      <c r="E324" s="71">
        <f>BAJIO16643561!H853</f>
        <v>0</v>
      </c>
      <c r="F324" s="119">
        <f>BAJIO16643561!G853</f>
        <v>0</v>
      </c>
      <c r="G324" s="13">
        <f t="shared" si="31"/>
        <v>0</v>
      </c>
      <c r="H324" s="13">
        <f t="shared" si="30"/>
        <v>0</v>
      </c>
      <c r="I324" s="13">
        <f>BAJIO16643561!D853</f>
        <v>0</v>
      </c>
      <c r="J324" s="13">
        <f t="shared" si="32"/>
        <v>0</v>
      </c>
      <c r="K324" s="13">
        <f t="shared" ref="K324:K387" si="33">J324*0.16</f>
        <v>0</v>
      </c>
      <c r="L324" s="13">
        <f>BAJIO16643561!C853</f>
        <v>0</v>
      </c>
      <c r="M324" s="76" t="e">
        <f t="shared" si="29"/>
        <v>#REF!</v>
      </c>
      <c r="N324" s="14"/>
    </row>
    <row r="325" spans="1:14" hidden="1">
      <c r="A325" s="11">
        <f>BAJIO16643561!A854</f>
        <v>0</v>
      </c>
      <c r="B325" s="12"/>
      <c r="C325" s="12">
        <f>BAJIO16643561!B854</f>
        <v>0</v>
      </c>
      <c r="D325" s="12"/>
      <c r="E325" s="71">
        <f>BAJIO16643561!H854</f>
        <v>0</v>
      </c>
      <c r="F325" s="119">
        <f>BAJIO16643561!G854</f>
        <v>0</v>
      </c>
      <c r="G325" s="13">
        <f t="shared" si="31"/>
        <v>0</v>
      </c>
      <c r="H325" s="13">
        <f t="shared" si="30"/>
        <v>0</v>
      </c>
      <c r="I325" s="13">
        <f>BAJIO16643561!D854</f>
        <v>0</v>
      </c>
      <c r="J325" s="13">
        <f t="shared" si="32"/>
        <v>0</v>
      </c>
      <c r="K325" s="13">
        <f t="shared" si="33"/>
        <v>0</v>
      </c>
      <c r="L325" s="13">
        <f>BAJIO16643561!C854</f>
        <v>0</v>
      </c>
      <c r="M325" s="76" t="e">
        <f t="shared" ref="M325:M388" si="34">M324+I325-L325</f>
        <v>#REF!</v>
      </c>
      <c r="N325" s="14"/>
    </row>
    <row r="326" spans="1:14" hidden="1">
      <c r="A326" s="11">
        <f>BAJIO16643561!A855</f>
        <v>0</v>
      </c>
      <c r="B326" s="12"/>
      <c r="C326" s="12">
        <f>BAJIO16643561!B855</f>
        <v>0</v>
      </c>
      <c r="D326" s="12"/>
      <c r="E326" s="71">
        <f>BAJIO16643561!H855</f>
        <v>0</v>
      </c>
      <c r="F326" s="119">
        <f>BAJIO16643561!G855</f>
        <v>0</v>
      </c>
      <c r="G326" s="13">
        <f t="shared" si="31"/>
        <v>0</v>
      </c>
      <c r="H326" s="13">
        <f t="shared" si="30"/>
        <v>0</v>
      </c>
      <c r="I326" s="13">
        <f>BAJIO16643561!D855</f>
        <v>0</v>
      </c>
      <c r="J326" s="13">
        <f t="shared" si="32"/>
        <v>0</v>
      </c>
      <c r="K326" s="13">
        <f t="shared" si="33"/>
        <v>0</v>
      </c>
      <c r="L326" s="13">
        <f>BAJIO16643561!C855</f>
        <v>0</v>
      </c>
      <c r="M326" s="76" t="e">
        <f t="shared" si="34"/>
        <v>#REF!</v>
      </c>
      <c r="N326" s="14"/>
    </row>
    <row r="327" spans="1:14" hidden="1">
      <c r="A327" s="11">
        <f>BAJIO16643561!A856</f>
        <v>0</v>
      </c>
      <c r="B327" s="12"/>
      <c r="C327" s="12">
        <f>BAJIO16643561!B856</f>
        <v>0</v>
      </c>
      <c r="D327" s="12"/>
      <c r="E327" s="71">
        <f>BAJIO16643561!H856</f>
        <v>0</v>
      </c>
      <c r="F327" s="119">
        <f>BAJIO16643561!G856</f>
        <v>0</v>
      </c>
      <c r="G327" s="13">
        <f t="shared" si="31"/>
        <v>0</v>
      </c>
      <c r="H327" s="13">
        <f t="shared" si="30"/>
        <v>0</v>
      </c>
      <c r="I327" s="13">
        <f>BAJIO16643561!D856</f>
        <v>0</v>
      </c>
      <c r="J327" s="13">
        <f t="shared" si="32"/>
        <v>0</v>
      </c>
      <c r="K327" s="13">
        <f t="shared" si="33"/>
        <v>0</v>
      </c>
      <c r="L327" s="13">
        <f>BAJIO16643561!C856</f>
        <v>0</v>
      </c>
      <c r="M327" s="76" t="e">
        <f t="shared" si="34"/>
        <v>#REF!</v>
      </c>
      <c r="N327" s="14"/>
    </row>
    <row r="328" spans="1:14" hidden="1">
      <c r="A328" s="11">
        <f>BAJIO16643561!A857</f>
        <v>0</v>
      </c>
      <c r="B328" s="12"/>
      <c r="C328" s="12">
        <f>BAJIO16643561!B857</f>
        <v>0</v>
      </c>
      <c r="D328" s="12"/>
      <c r="E328" s="71">
        <f>BAJIO16643561!H857</f>
        <v>0</v>
      </c>
      <c r="F328" s="119">
        <f>BAJIO16643561!G857</f>
        <v>0</v>
      </c>
      <c r="G328" s="13">
        <f t="shared" si="31"/>
        <v>0</v>
      </c>
      <c r="H328" s="13">
        <f t="shared" si="30"/>
        <v>0</v>
      </c>
      <c r="I328" s="13">
        <f>BAJIO16643561!D857</f>
        <v>0</v>
      </c>
      <c r="J328" s="13">
        <f t="shared" si="32"/>
        <v>0</v>
      </c>
      <c r="K328" s="13">
        <f t="shared" si="33"/>
        <v>0</v>
      </c>
      <c r="L328" s="13">
        <f>BAJIO16643561!C857</f>
        <v>0</v>
      </c>
      <c r="M328" s="76" t="e">
        <f t="shared" si="34"/>
        <v>#REF!</v>
      </c>
      <c r="N328" s="14"/>
    </row>
    <row r="329" spans="1:14" hidden="1">
      <c r="A329" s="11">
        <f>BAJIO16643561!A858</f>
        <v>0</v>
      </c>
      <c r="B329" s="12"/>
      <c r="C329" s="12">
        <f>BAJIO16643561!B858</f>
        <v>0</v>
      </c>
      <c r="D329" s="12"/>
      <c r="E329" s="71">
        <f>BAJIO16643561!H858</f>
        <v>0</v>
      </c>
      <c r="F329" s="119">
        <f>BAJIO16643561!G858</f>
        <v>0</v>
      </c>
      <c r="G329" s="13">
        <f t="shared" si="31"/>
        <v>0</v>
      </c>
      <c r="H329" s="13">
        <f t="shared" si="30"/>
        <v>0</v>
      </c>
      <c r="I329" s="13">
        <f>BAJIO16643561!D858</f>
        <v>0</v>
      </c>
      <c r="J329" s="13">
        <f t="shared" si="32"/>
        <v>0</v>
      </c>
      <c r="K329" s="13">
        <f t="shared" si="33"/>
        <v>0</v>
      </c>
      <c r="L329" s="13">
        <f>BAJIO16643561!C858</f>
        <v>0</v>
      </c>
      <c r="M329" s="76" t="e">
        <f t="shared" si="34"/>
        <v>#REF!</v>
      </c>
      <c r="N329" s="14"/>
    </row>
    <row r="330" spans="1:14" hidden="1">
      <c r="A330" s="11">
        <f>BAJIO16643561!A859</f>
        <v>0</v>
      </c>
      <c r="B330" s="12"/>
      <c r="C330" s="12">
        <f>BAJIO16643561!B859</f>
        <v>0</v>
      </c>
      <c r="D330" s="12"/>
      <c r="E330" s="71">
        <f>BAJIO16643561!H859</f>
        <v>0</v>
      </c>
      <c r="F330" s="119">
        <f>BAJIO16643561!G859</f>
        <v>0</v>
      </c>
      <c r="G330" s="13">
        <f t="shared" si="31"/>
        <v>0</v>
      </c>
      <c r="H330" s="13">
        <f t="shared" si="30"/>
        <v>0</v>
      </c>
      <c r="I330" s="13">
        <f>BAJIO16643561!D859</f>
        <v>0</v>
      </c>
      <c r="J330" s="13">
        <f t="shared" si="32"/>
        <v>0</v>
      </c>
      <c r="K330" s="13">
        <f t="shared" si="33"/>
        <v>0</v>
      </c>
      <c r="L330" s="13">
        <f>BAJIO16643561!C859</f>
        <v>0</v>
      </c>
      <c r="M330" s="76" t="e">
        <f t="shared" si="34"/>
        <v>#REF!</v>
      </c>
      <c r="N330" s="14"/>
    </row>
    <row r="331" spans="1:14" hidden="1">
      <c r="A331" s="11">
        <f>BAJIO16643561!A860</f>
        <v>0</v>
      </c>
      <c r="B331" s="12"/>
      <c r="C331" s="12">
        <f>BAJIO16643561!B860</f>
        <v>0</v>
      </c>
      <c r="D331" s="12"/>
      <c r="E331" s="71">
        <f>BAJIO16643561!H860</f>
        <v>0</v>
      </c>
      <c r="F331" s="119">
        <f>BAJIO16643561!G860</f>
        <v>0</v>
      </c>
      <c r="G331" s="13">
        <f t="shared" si="31"/>
        <v>0</v>
      </c>
      <c r="H331" s="13">
        <f t="shared" si="30"/>
        <v>0</v>
      </c>
      <c r="I331" s="13">
        <f>BAJIO16643561!D860</f>
        <v>0</v>
      </c>
      <c r="J331" s="13">
        <f t="shared" si="32"/>
        <v>0</v>
      </c>
      <c r="K331" s="13">
        <f t="shared" si="33"/>
        <v>0</v>
      </c>
      <c r="L331" s="13">
        <f>BAJIO16643561!C860</f>
        <v>0</v>
      </c>
      <c r="M331" s="76" t="e">
        <f t="shared" si="34"/>
        <v>#REF!</v>
      </c>
      <c r="N331" s="14"/>
    </row>
    <row r="332" spans="1:14" hidden="1">
      <c r="A332" s="11">
        <f>BAJIO16643561!A861</f>
        <v>0</v>
      </c>
      <c r="B332" s="12"/>
      <c r="C332" s="12">
        <f>BAJIO16643561!B861</f>
        <v>0</v>
      </c>
      <c r="D332" s="12"/>
      <c r="E332" s="71">
        <f>BAJIO16643561!H861</f>
        <v>0</v>
      </c>
      <c r="F332" s="119">
        <f>BAJIO16643561!G861</f>
        <v>0</v>
      </c>
      <c r="G332" s="13">
        <f t="shared" si="31"/>
        <v>0</v>
      </c>
      <c r="H332" s="13">
        <f t="shared" si="30"/>
        <v>0</v>
      </c>
      <c r="I332" s="13">
        <f>BAJIO16643561!D861</f>
        <v>0</v>
      </c>
      <c r="J332" s="13">
        <f t="shared" si="32"/>
        <v>0</v>
      </c>
      <c r="K332" s="13">
        <f t="shared" si="33"/>
        <v>0</v>
      </c>
      <c r="L332" s="13">
        <f>BAJIO16643561!C861</f>
        <v>0</v>
      </c>
      <c r="M332" s="76" t="e">
        <f t="shared" si="34"/>
        <v>#REF!</v>
      </c>
      <c r="N332" s="14"/>
    </row>
    <row r="333" spans="1:14" hidden="1">
      <c r="A333" s="11">
        <f>BAJIO16643561!A862</f>
        <v>0</v>
      </c>
      <c r="B333" s="12"/>
      <c r="C333" s="12">
        <f>BAJIO16643561!B862</f>
        <v>0</v>
      </c>
      <c r="D333" s="12"/>
      <c r="E333" s="71">
        <f>BAJIO16643561!H862</f>
        <v>0</v>
      </c>
      <c r="F333" s="119">
        <f>BAJIO16643561!G862</f>
        <v>0</v>
      </c>
      <c r="G333" s="13">
        <f t="shared" si="31"/>
        <v>0</v>
      </c>
      <c r="H333" s="13">
        <f t="shared" si="30"/>
        <v>0</v>
      </c>
      <c r="I333" s="13">
        <f>BAJIO16643561!D862</f>
        <v>0</v>
      </c>
      <c r="J333" s="13">
        <f t="shared" si="32"/>
        <v>0</v>
      </c>
      <c r="K333" s="13">
        <f t="shared" si="33"/>
        <v>0</v>
      </c>
      <c r="L333" s="13">
        <f>BAJIO16643561!C862</f>
        <v>0</v>
      </c>
      <c r="M333" s="76" t="e">
        <f t="shared" si="34"/>
        <v>#REF!</v>
      </c>
      <c r="N333" s="14"/>
    </row>
    <row r="334" spans="1:14" hidden="1">
      <c r="A334" s="11">
        <f>BAJIO16643561!A863</f>
        <v>0</v>
      </c>
      <c r="B334" s="12"/>
      <c r="C334" s="12">
        <f>BAJIO16643561!B863</f>
        <v>0</v>
      </c>
      <c r="D334" s="12"/>
      <c r="E334" s="71">
        <f>BAJIO16643561!H863</f>
        <v>0</v>
      </c>
      <c r="F334" s="119">
        <f>BAJIO16643561!G863</f>
        <v>0</v>
      </c>
      <c r="G334" s="13">
        <f t="shared" si="31"/>
        <v>0</v>
      </c>
      <c r="H334" s="13">
        <f t="shared" si="30"/>
        <v>0</v>
      </c>
      <c r="I334" s="13">
        <f>BAJIO16643561!D863</f>
        <v>0</v>
      </c>
      <c r="J334" s="13">
        <f t="shared" si="32"/>
        <v>0</v>
      </c>
      <c r="K334" s="13">
        <f t="shared" si="33"/>
        <v>0</v>
      </c>
      <c r="L334" s="13">
        <f>BAJIO16643561!C863</f>
        <v>0</v>
      </c>
      <c r="M334" s="76" t="e">
        <f t="shared" si="34"/>
        <v>#REF!</v>
      </c>
      <c r="N334" s="14"/>
    </row>
    <row r="335" spans="1:14" hidden="1">
      <c r="A335" s="11">
        <f>BAJIO16643561!A864</f>
        <v>0</v>
      </c>
      <c r="B335" s="12"/>
      <c r="C335" s="12">
        <f>BAJIO16643561!B864</f>
        <v>0</v>
      </c>
      <c r="D335" s="12"/>
      <c r="E335" s="71">
        <f>BAJIO16643561!H864</f>
        <v>0</v>
      </c>
      <c r="F335" s="119">
        <f>BAJIO16643561!G864</f>
        <v>0</v>
      </c>
      <c r="G335" s="13">
        <f t="shared" si="31"/>
        <v>0</v>
      </c>
      <c r="H335" s="13">
        <f t="shared" si="30"/>
        <v>0</v>
      </c>
      <c r="I335" s="13">
        <f>BAJIO16643561!D864</f>
        <v>0</v>
      </c>
      <c r="J335" s="13">
        <f t="shared" si="32"/>
        <v>0</v>
      </c>
      <c r="K335" s="13">
        <f t="shared" si="33"/>
        <v>0</v>
      </c>
      <c r="L335" s="13">
        <f>BAJIO16643561!C864</f>
        <v>0</v>
      </c>
      <c r="M335" s="76" t="e">
        <f t="shared" si="34"/>
        <v>#REF!</v>
      </c>
      <c r="N335" s="14"/>
    </row>
    <row r="336" spans="1:14" hidden="1">
      <c r="A336" s="11">
        <f>BAJIO16643561!A865</f>
        <v>0</v>
      </c>
      <c r="B336" s="12"/>
      <c r="C336" s="12">
        <f>BAJIO16643561!B865</f>
        <v>0</v>
      </c>
      <c r="D336" s="12"/>
      <c r="E336" s="71">
        <f>BAJIO16643561!H865</f>
        <v>0</v>
      </c>
      <c r="F336" s="119">
        <f>BAJIO16643561!G865</f>
        <v>0</v>
      </c>
      <c r="G336" s="13">
        <f t="shared" si="31"/>
        <v>0</v>
      </c>
      <c r="H336" s="13">
        <f t="shared" si="30"/>
        <v>0</v>
      </c>
      <c r="I336" s="13">
        <f>BAJIO16643561!D865</f>
        <v>0</v>
      </c>
      <c r="J336" s="13">
        <f t="shared" si="32"/>
        <v>0</v>
      </c>
      <c r="K336" s="13">
        <f t="shared" si="33"/>
        <v>0</v>
      </c>
      <c r="L336" s="13">
        <f>BAJIO16643561!C865</f>
        <v>0</v>
      </c>
      <c r="M336" s="76" t="e">
        <f t="shared" si="34"/>
        <v>#REF!</v>
      </c>
      <c r="N336" s="14"/>
    </row>
    <row r="337" spans="1:14" hidden="1">
      <c r="A337" s="11">
        <f>BAJIO16643561!A866</f>
        <v>0</v>
      </c>
      <c r="B337" s="12"/>
      <c r="C337" s="12">
        <f>BAJIO16643561!B866</f>
        <v>0</v>
      </c>
      <c r="D337" s="12"/>
      <c r="E337" s="71">
        <f>BAJIO16643561!H866</f>
        <v>0</v>
      </c>
      <c r="F337" s="119">
        <f>BAJIO16643561!G866</f>
        <v>0</v>
      </c>
      <c r="G337" s="13">
        <f t="shared" si="31"/>
        <v>0</v>
      </c>
      <c r="H337" s="13">
        <f t="shared" si="30"/>
        <v>0</v>
      </c>
      <c r="I337" s="13">
        <f>BAJIO16643561!D866</f>
        <v>0</v>
      </c>
      <c r="J337" s="13">
        <f t="shared" si="32"/>
        <v>0</v>
      </c>
      <c r="K337" s="13">
        <f t="shared" si="33"/>
        <v>0</v>
      </c>
      <c r="L337" s="13">
        <f>BAJIO16643561!C866</f>
        <v>0</v>
      </c>
      <c r="M337" s="76" t="e">
        <f t="shared" si="34"/>
        <v>#REF!</v>
      </c>
      <c r="N337" s="14"/>
    </row>
    <row r="338" spans="1:14" hidden="1">
      <c r="A338" s="11">
        <f>BAJIO16643561!A867</f>
        <v>0</v>
      </c>
      <c r="B338" s="12"/>
      <c r="C338" s="12">
        <f>BAJIO16643561!B867</f>
        <v>0</v>
      </c>
      <c r="D338" s="12"/>
      <c r="E338" s="71">
        <f>BAJIO16643561!H867</f>
        <v>0</v>
      </c>
      <c r="F338" s="119">
        <f>BAJIO16643561!G867</f>
        <v>0</v>
      </c>
      <c r="G338" s="13">
        <f t="shared" si="31"/>
        <v>0</v>
      </c>
      <c r="H338" s="13">
        <f t="shared" si="30"/>
        <v>0</v>
      </c>
      <c r="I338" s="13">
        <f>BAJIO16643561!D867</f>
        <v>0</v>
      </c>
      <c r="J338" s="13">
        <f t="shared" si="32"/>
        <v>0</v>
      </c>
      <c r="K338" s="13">
        <f t="shared" si="33"/>
        <v>0</v>
      </c>
      <c r="L338" s="13">
        <f>BAJIO16643561!C867</f>
        <v>0</v>
      </c>
      <c r="M338" s="76" t="e">
        <f t="shared" si="34"/>
        <v>#REF!</v>
      </c>
      <c r="N338" s="14"/>
    </row>
    <row r="339" spans="1:14" hidden="1">
      <c r="A339" s="11">
        <f>BAJIO16643561!A868</f>
        <v>0</v>
      </c>
      <c r="B339" s="12"/>
      <c r="C339" s="12">
        <f>BAJIO16643561!B868</f>
        <v>0</v>
      </c>
      <c r="D339" s="12"/>
      <c r="E339" s="71">
        <f>BAJIO16643561!H868</f>
        <v>0</v>
      </c>
      <c r="F339" s="119">
        <f>BAJIO16643561!G868</f>
        <v>0</v>
      </c>
      <c r="G339" s="13">
        <f t="shared" si="31"/>
        <v>0</v>
      </c>
      <c r="H339" s="13">
        <f t="shared" si="30"/>
        <v>0</v>
      </c>
      <c r="I339" s="13">
        <f>BAJIO16643561!D868</f>
        <v>0</v>
      </c>
      <c r="J339" s="13">
        <f t="shared" si="32"/>
        <v>0</v>
      </c>
      <c r="K339" s="13">
        <f t="shared" si="33"/>
        <v>0</v>
      </c>
      <c r="L339" s="13">
        <f>BAJIO16643561!C868</f>
        <v>0</v>
      </c>
      <c r="M339" s="76" t="e">
        <f t="shared" si="34"/>
        <v>#REF!</v>
      </c>
      <c r="N339" s="14"/>
    </row>
    <row r="340" spans="1:14" hidden="1">
      <c r="A340" s="11">
        <f>BAJIO16643561!A869</f>
        <v>0</v>
      </c>
      <c r="B340" s="12"/>
      <c r="C340" s="12">
        <f>BAJIO16643561!B869</f>
        <v>0</v>
      </c>
      <c r="D340" s="12"/>
      <c r="E340" s="71">
        <f>BAJIO16643561!H869</f>
        <v>0</v>
      </c>
      <c r="F340" s="119">
        <f>BAJIO16643561!G869</f>
        <v>0</v>
      </c>
      <c r="G340" s="13">
        <f t="shared" si="31"/>
        <v>0</v>
      </c>
      <c r="H340" s="13">
        <f t="shared" ref="H340:H403" si="35">G340*0.16</f>
        <v>0</v>
      </c>
      <c r="I340" s="13">
        <f>BAJIO16643561!D869</f>
        <v>0</v>
      </c>
      <c r="J340" s="13">
        <f t="shared" si="32"/>
        <v>0</v>
      </c>
      <c r="K340" s="13">
        <f t="shared" si="33"/>
        <v>0</v>
      </c>
      <c r="L340" s="13">
        <f>BAJIO16643561!C869</f>
        <v>0</v>
      </c>
      <c r="M340" s="76" t="e">
        <f t="shared" si="34"/>
        <v>#REF!</v>
      </c>
      <c r="N340" s="14"/>
    </row>
    <row r="341" spans="1:14" hidden="1">
      <c r="A341" s="11">
        <f>BAJIO16643561!A870</f>
        <v>0</v>
      </c>
      <c r="B341" s="12"/>
      <c r="C341" s="12">
        <f>BAJIO16643561!B870</f>
        <v>0</v>
      </c>
      <c r="D341" s="12"/>
      <c r="E341" s="71">
        <f>BAJIO16643561!H870</f>
        <v>0</v>
      </c>
      <c r="F341" s="119">
        <f>BAJIO16643561!G870</f>
        <v>0</v>
      </c>
      <c r="G341" s="13">
        <f t="shared" si="31"/>
        <v>0</v>
      </c>
      <c r="H341" s="13">
        <f t="shared" si="35"/>
        <v>0</v>
      </c>
      <c r="I341" s="13">
        <f>BAJIO16643561!D870</f>
        <v>0</v>
      </c>
      <c r="J341" s="13">
        <f t="shared" si="32"/>
        <v>0</v>
      </c>
      <c r="K341" s="13">
        <f t="shared" si="33"/>
        <v>0</v>
      </c>
      <c r="L341" s="13">
        <f>BAJIO16643561!C870</f>
        <v>0</v>
      </c>
      <c r="M341" s="76" t="e">
        <f t="shared" si="34"/>
        <v>#REF!</v>
      </c>
      <c r="N341" s="14"/>
    </row>
    <row r="342" spans="1:14" hidden="1">
      <c r="A342" s="11">
        <f>BAJIO16643561!A871</f>
        <v>0</v>
      </c>
      <c r="B342" s="12"/>
      <c r="C342" s="12">
        <f>BAJIO16643561!B871</f>
        <v>0</v>
      </c>
      <c r="D342" s="12"/>
      <c r="E342" s="71">
        <f>BAJIO16643561!H871</f>
        <v>0</v>
      </c>
      <c r="F342" s="119">
        <f>BAJIO16643561!G871</f>
        <v>0</v>
      </c>
      <c r="G342" s="13">
        <f t="shared" si="31"/>
        <v>0</v>
      </c>
      <c r="H342" s="13">
        <f t="shared" si="35"/>
        <v>0</v>
      </c>
      <c r="I342" s="13">
        <f>BAJIO16643561!D871</f>
        <v>0</v>
      </c>
      <c r="J342" s="13">
        <f t="shared" si="32"/>
        <v>0</v>
      </c>
      <c r="K342" s="13">
        <f t="shared" si="33"/>
        <v>0</v>
      </c>
      <c r="L342" s="13">
        <f>BAJIO16643561!C871</f>
        <v>0</v>
      </c>
      <c r="M342" s="76" t="e">
        <f t="shared" si="34"/>
        <v>#REF!</v>
      </c>
      <c r="N342" s="14"/>
    </row>
    <row r="343" spans="1:14" hidden="1">
      <c r="A343" s="11">
        <f>BAJIO16643561!A872</f>
        <v>0</v>
      </c>
      <c r="B343" s="12"/>
      <c r="C343" s="12">
        <f>BAJIO16643561!B872</f>
        <v>0</v>
      </c>
      <c r="D343" s="12"/>
      <c r="E343" s="71">
        <f>BAJIO16643561!H872</f>
        <v>0</v>
      </c>
      <c r="F343" s="119">
        <f>BAJIO16643561!G872</f>
        <v>0</v>
      </c>
      <c r="G343" s="13">
        <f t="shared" si="31"/>
        <v>0</v>
      </c>
      <c r="H343" s="13">
        <f t="shared" si="35"/>
        <v>0</v>
      </c>
      <c r="I343" s="13">
        <f>BAJIO16643561!D872</f>
        <v>0</v>
      </c>
      <c r="J343" s="13">
        <f t="shared" si="32"/>
        <v>0</v>
      </c>
      <c r="K343" s="13">
        <f t="shared" si="33"/>
        <v>0</v>
      </c>
      <c r="L343" s="13">
        <f>BAJIO16643561!C872</f>
        <v>0</v>
      </c>
      <c r="M343" s="76" t="e">
        <f t="shared" si="34"/>
        <v>#REF!</v>
      </c>
      <c r="N343" s="14"/>
    </row>
    <row r="344" spans="1:14" hidden="1">
      <c r="A344" s="11">
        <f>BAJIO16643561!A873</f>
        <v>0</v>
      </c>
      <c r="B344" s="12"/>
      <c r="C344" s="12">
        <f>BAJIO16643561!B873</f>
        <v>0</v>
      </c>
      <c r="D344" s="12"/>
      <c r="E344" s="71">
        <f>BAJIO16643561!H873</f>
        <v>0</v>
      </c>
      <c r="F344" s="119">
        <f>BAJIO16643561!G873</f>
        <v>0</v>
      </c>
      <c r="G344" s="13">
        <f t="shared" si="31"/>
        <v>0</v>
      </c>
      <c r="H344" s="13">
        <f t="shared" si="35"/>
        <v>0</v>
      </c>
      <c r="I344" s="13">
        <f>BAJIO16643561!D873</f>
        <v>0</v>
      </c>
      <c r="J344" s="13">
        <f t="shared" si="32"/>
        <v>0</v>
      </c>
      <c r="K344" s="13">
        <f t="shared" si="33"/>
        <v>0</v>
      </c>
      <c r="L344" s="13">
        <f>BAJIO16643561!C873</f>
        <v>0</v>
      </c>
      <c r="M344" s="76" t="e">
        <f t="shared" si="34"/>
        <v>#REF!</v>
      </c>
      <c r="N344" s="14"/>
    </row>
    <row r="345" spans="1:14" hidden="1">
      <c r="A345" s="11">
        <f>BAJIO16643561!A874</f>
        <v>0</v>
      </c>
      <c r="B345" s="12"/>
      <c r="C345" s="12">
        <f>BAJIO16643561!B874</f>
        <v>0</v>
      </c>
      <c r="D345" s="12"/>
      <c r="E345" s="71">
        <f>BAJIO16643561!H874</f>
        <v>0</v>
      </c>
      <c r="F345" s="119">
        <f>BAJIO16643561!G874</f>
        <v>0</v>
      </c>
      <c r="G345" s="13">
        <f t="shared" si="31"/>
        <v>0</v>
      </c>
      <c r="H345" s="13">
        <f t="shared" si="35"/>
        <v>0</v>
      </c>
      <c r="I345" s="13">
        <f>BAJIO16643561!D874</f>
        <v>0</v>
      </c>
      <c r="J345" s="13">
        <f t="shared" si="32"/>
        <v>0</v>
      </c>
      <c r="K345" s="13">
        <f t="shared" si="33"/>
        <v>0</v>
      </c>
      <c r="L345" s="13">
        <f>BAJIO16643561!C874</f>
        <v>0</v>
      </c>
      <c r="M345" s="76" t="e">
        <f t="shared" si="34"/>
        <v>#REF!</v>
      </c>
      <c r="N345" s="14"/>
    </row>
    <row r="346" spans="1:14" hidden="1">
      <c r="A346" s="11">
        <f>BAJIO16643561!A875</f>
        <v>0</v>
      </c>
      <c r="B346" s="12"/>
      <c r="C346" s="12">
        <f>BAJIO16643561!B875</f>
        <v>0</v>
      </c>
      <c r="D346" s="12"/>
      <c r="E346" s="71">
        <f>BAJIO16643561!H875</f>
        <v>0</v>
      </c>
      <c r="F346" s="119">
        <f>BAJIO16643561!G875</f>
        <v>0</v>
      </c>
      <c r="G346" s="13">
        <f t="shared" si="31"/>
        <v>0</v>
      </c>
      <c r="H346" s="13">
        <f t="shared" si="35"/>
        <v>0</v>
      </c>
      <c r="I346" s="13">
        <f>BAJIO16643561!D875</f>
        <v>0</v>
      </c>
      <c r="J346" s="13">
        <f t="shared" si="32"/>
        <v>0</v>
      </c>
      <c r="K346" s="13">
        <f t="shared" si="33"/>
        <v>0</v>
      </c>
      <c r="L346" s="13">
        <f>BAJIO16643561!C875</f>
        <v>0</v>
      </c>
      <c r="M346" s="76" t="e">
        <f t="shared" si="34"/>
        <v>#REF!</v>
      </c>
      <c r="N346" s="14"/>
    </row>
    <row r="347" spans="1:14" hidden="1">
      <c r="A347" s="11">
        <f>BAJIO16643561!A876</f>
        <v>0</v>
      </c>
      <c r="B347" s="12"/>
      <c r="C347" s="12">
        <f>BAJIO16643561!B876</f>
        <v>0</v>
      </c>
      <c r="D347" s="12"/>
      <c r="E347" s="71">
        <f>BAJIO16643561!H876</f>
        <v>0</v>
      </c>
      <c r="F347" s="119">
        <f>BAJIO16643561!G876</f>
        <v>0</v>
      </c>
      <c r="G347" s="13">
        <f t="shared" si="31"/>
        <v>0</v>
      </c>
      <c r="H347" s="13">
        <f t="shared" si="35"/>
        <v>0</v>
      </c>
      <c r="I347" s="13">
        <f>BAJIO16643561!D876</f>
        <v>0</v>
      </c>
      <c r="J347" s="13">
        <f t="shared" si="32"/>
        <v>0</v>
      </c>
      <c r="K347" s="13">
        <f t="shared" si="33"/>
        <v>0</v>
      </c>
      <c r="L347" s="13">
        <f>BAJIO16643561!C876</f>
        <v>0</v>
      </c>
      <c r="M347" s="76" t="e">
        <f t="shared" si="34"/>
        <v>#REF!</v>
      </c>
      <c r="N347" s="14"/>
    </row>
    <row r="348" spans="1:14" hidden="1">
      <c r="A348" s="11">
        <f>BAJIO16643561!A877</f>
        <v>0</v>
      </c>
      <c r="B348" s="12"/>
      <c r="C348" s="12">
        <f>BAJIO16643561!B877</f>
        <v>0</v>
      </c>
      <c r="D348" s="12"/>
      <c r="E348" s="71">
        <f>BAJIO16643561!H877</f>
        <v>0</v>
      </c>
      <c r="F348" s="119">
        <f>BAJIO16643561!G877</f>
        <v>0</v>
      </c>
      <c r="G348" s="13">
        <f t="shared" si="31"/>
        <v>0</v>
      </c>
      <c r="H348" s="13">
        <f t="shared" si="35"/>
        <v>0</v>
      </c>
      <c r="I348" s="13">
        <f>BAJIO16643561!D877</f>
        <v>0</v>
      </c>
      <c r="J348" s="13">
        <f t="shared" si="32"/>
        <v>0</v>
      </c>
      <c r="K348" s="13">
        <f t="shared" si="33"/>
        <v>0</v>
      </c>
      <c r="L348" s="13">
        <f>BAJIO16643561!C877</f>
        <v>0</v>
      </c>
      <c r="M348" s="76" t="e">
        <f t="shared" si="34"/>
        <v>#REF!</v>
      </c>
      <c r="N348" s="14"/>
    </row>
    <row r="349" spans="1:14" hidden="1">
      <c r="A349" s="11">
        <f>BAJIO16643561!A878</f>
        <v>0</v>
      </c>
      <c r="B349" s="12"/>
      <c r="C349" s="12">
        <f>BAJIO16643561!B878</f>
        <v>0</v>
      </c>
      <c r="D349" s="12"/>
      <c r="E349" s="71">
        <f>BAJIO16643561!H878</f>
        <v>0</v>
      </c>
      <c r="F349" s="119">
        <f>BAJIO16643561!G878</f>
        <v>0</v>
      </c>
      <c r="G349" s="13">
        <f t="shared" si="31"/>
        <v>0</v>
      </c>
      <c r="H349" s="13">
        <f t="shared" si="35"/>
        <v>0</v>
      </c>
      <c r="I349" s="13">
        <f>BAJIO16643561!D878</f>
        <v>0</v>
      </c>
      <c r="J349" s="13">
        <f t="shared" si="32"/>
        <v>0</v>
      </c>
      <c r="K349" s="13">
        <f t="shared" si="33"/>
        <v>0</v>
      </c>
      <c r="L349" s="13">
        <f>BAJIO16643561!C878</f>
        <v>0</v>
      </c>
      <c r="M349" s="76" t="e">
        <f t="shared" si="34"/>
        <v>#REF!</v>
      </c>
      <c r="N349" s="14"/>
    </row>
    <row r="350" spans="1:14" hidden="1">
      <c r="A350" s="11">
        <f>BAJIO16643561!A879</f>
        <v>0</v>
      </c>
      <c r="B350" s="12"/>
      <c r="C350" s="12">
        <f>BAJIO16643561!B879</f>
        <v>0</v>
      </c>
      <c r="D350" s="12"/>
      <c r="E350" s="71">
        <f>BAJIO16643561!H879</f>
        <v>0</v>
      </c>
      <c r="F350" s="119">
        <f>BAJIO16643561!G879</f>
        <v>0</v>
      </c>
      <c r="G350" s="13">
        <f t="shared" si="31"/>
        <v>0</v>
      </c>
      <c r="H350" s="13">
        <f t="shared" si="35"/>
        <v>0</v>
      </c>
      <c r="I350" s="13">
        <f>BAJIO16643561!D879</f>
        <v>0</v>
      </c>
      <c r="J350" s="13">
        <f t="shared" si="32"/>
        <v>0</v>
      </c>
      <c r="K350" s="13">
        <f t="shared" si="33"/>
        <v>0</v>
      </c>
      <c r="L350" s="13">
        <f>BAJIO16643561!C879</f>
        <v>0</v>
      </c>
      <c r="M350" s="76" t="e">
        <f t="shared" si="34"/>
        <v>#REF!</v>
      </c>
      <c r="N350" s="14"/>
    </row>
    <row r="351" spans="1:14" hidden="1">
      <c r="A351" s="11">
        <f>BAJIO16643561!A880</f>
        <v>0</v>
      </c>
      <c r="B351" s="12"/>
      <c r="C351" s="12">
        <f>BAJIO16643561!B880</f>
        <v>0</v>
      </c>
      <c r="D351" s="12"/>
      <c r="E351" s="71">
        <f>BAJIO16643561!H880</f>
        <v>0</v>
      </c>
      <c r="F351" s="119">
        <f>BAJIO16643561!G880</f>
        <v>0</v>
      </c>
      <c r="G351" s="13">
        <f t="shared" si="31"/>
        <v>0</v>
      </c>
      <c r="H351" s="13">
        <f t="shared" si="35"/>
        <v>0</v>
      </c>
      <c r="I351" s="13">
        <f>BAJIO16643561!D880</f>
        <v>0</v>
      </c>
      <c r="J351" s="13">
        <f t="shared" si="32"/>
        <v>0</v>
      </c>
      <c r="K351" s="13">
        <f t="shared" si="33"/>
        <v>0</v>
      </c>
      <c r="L351" s="13">
        <f>BAJIO16643561!C880</f>
        <v>0</v>
      </c>
      <c r="M351" s="76" t="e">
        <f t="shared" si="34"/>
        <v>#REF!</v>
      </c>
      <c r="N351" s="14"/>
    </row>
    <row r="352" spans="1:14" hidden="1">
      <c r="A352" s="11">
        <f>BAJIO16643561!A881</f>
        <v>0</v>
      </c>
      <c r="B352" s="12"/>
      <c r="C352" s="12">
        <f>BAJIO16643561!B881</f>
        <v>0</v>
      </c>
      <c r="D352" s="12"/>
      <c r="E352" s="71">
        <f>BAJIO16643561!H881</f>
        <v>0</v>
      </c>
      <c r="F352" s="119">
        <f>BAJIO16643561!G881</f>
        <v>0</v>
      </c>
      <c r="G352" s="13">
        <f t="shared" si="31"/>
        <v>0</v>
      </c>
      <c r="H352" s="13">
        <f t="shared" si="35"/>
        <v>0</v>
      </c>
      <c r="I352" s="13">
        <f>BAJIO16643561!D881</f>
        <v>0</v>
      </c>
      <c r="J352" s="13">
        <f t="shared" si="32"/>
        <v>0</v>
      </c>
      <c r="K352" s="13">
        <f t="shared" si="33"/>
        <v>0</v>
      </c>
      <c r="L352" s="13">
        <f>BAJIO16643561!C881</f>
        <v>0</v>
      </c>
      <c r="M352" s="76" t="e">
        <f t="shared" si="34"/>
        <v>#REF!</v>
      </c>
      <c r="N352" s="14"/>
    </row>
    <row r="353" spans="1:14" hidden="1">
      <c r="A353" s="11">
        <f>BAJIO16643561!A882</f>
        <v>0</v>
      </c>
      <c r="B353" s="12"/>
      <c r="C353" s="12">
        <f>BAJIO16643561!B882</f>
        <v>0</v>
      </c>
      <c r="D353" s="12"/>
      <c r="E353" s="71">
        <f>BAJIO16643561!H882</f>
        <v>0</v>
      </c>
      <c r="F353" s="119">
        <f>BAJIO16643561!G882</f>
        <v>0</v>
      </c>
      <c r="G353" s="13">
        <f t="shared" si="31"/>
        <v>0</v>
      </c>
      <c r="H353" s="13">
        <f t="shared" si="35"/>
        <v>0</v>
      </c>
      <c r="I353" s="13">
        <f>BAJIO16643561!D882</f>
        <v>0</v>
      </c>
      <c r="J353" s="13">
        <f t="shared" si="32"/>
        <v>0</v>
      </c>
      <c r="K353" s="13">
        <f t="shared" si="33"/>
        <v>0</v>
      </c>
      <c r="L353" s="13">
        <f>BAJIO16643561!C882</f>
        <v>0</v>
      </c>
      <c r="M353" s="76" t="e">
        <f t="shared" si="34"/>
        <v>#REF!</v>
      </c>
      <c r="N353" s="14"/>
    </row>
    <row r="354" spans="1:14" hidden="1">
      <c r="A354" s="11">
        <f>BAJIO16643561!A883</f>
        <v>0</v>
      </c>
      <c r="B354" s="12"/>
      <c r="C354" s="12">
        <f>BAJIO16643561!B883</f>
        <v>0</v>
      </c>
      <c r="D354" s="12"/>
      <c r="E354" s="71">
        <f>BAJIO16643561!H883</f>
        <v>0</v>
      </c>
      <c r="F354" s="119">
        <f>BAJIO16643561!G883</f>
        <v>0</v>
      </c>
      <c r="G354" s="13">
        <f t="shared" si="31"/>
        <v>0</v>
      </c>
      <c r="H354" s="13">
        <f t="shared" si="35"/>
        <v>0</v>
      </c>
      <c r="I354" s="13">
        <f>BAJIO16643561!D883</f>
        <v>0</v>
      </c>
      <c r="J354" s="13">
        <f t="shared" si="32"/>
        <v>0</v>
      </c>
      <c r="K354" s="13">
        <f t="shared" si="33"/>
        <v>0</v>
      </c>
      <c r="L354" s="13">
        <f>BAJIO16643561!C883</f>
        <v>0</v>
      </c>
      <c r="M354" s="76" t="e">
        <f t="shared" si="34"/>
        <v>#REF!</v>
      </c>
      <c r="N354" s="14"/>
    </row>
    <row r="355" spans="1:14" hidden="1">
      <c r="A355" s="11">
        <f>BAJIO16643561!A884</f>
        <v>0</v>
      </c>
      <c r="B355" s="12"/>
      <c r="C355" s="12">
        <f>BAJIO16643561!B884</f>
        <v>0</v>
      </c>
      <c r="D355" s="12"/>
      <c r="E355" s="71">
        <f>BAJIO16643561!H884</f>
        <v>0</v>
      </c>
      <c r="F355" s="119">
        <f>BAJIO16643561!G884</f>
        <v>0</v>
      </c>
      <c r="G355" s="13">
        <f t="shared" si="31"/>
        <v>0</v>
      </c>
      <c r="H355" s="13">
        <f t="shared" si="35"/>
        <v>0</v>
      </c>
      <c r="I355" s="13">
        <f>BAJIO16643561!D884</f>
        <v>0</v>
      </c>
      <c r="J355" s="13">
        <f t="shared" si="32"/>
        <v>0</v>
      </c>
      <c r="K355" s="13">
        <f t="shared" si="33"/>
        <v>0</v>
      </c>
      <c r="L355" s="13">
        <f>BAJIO16643561!C884</f>
        <v>0</v>
      </c>
      <c r="M355" s="76" t="e">
        <f t="shared" si="34"/>
        <v>#REF!</v>
      </c>
      <c r="N355" s="14"/>
    </row>
    <row r="356" spans="1:14" hidden="1">
      <c r="A356" s="11">
        <f>BAJIO16643561!A885</f>
        <v>0</v>
      </c>
      <c r="B356" s="12"/>
      <c r="C356" s="12">
        <f>BAJIO16643561!B885</f>
        <v>0</v>
      </c>
      <c r="D356" s="12"/>
      <c r="E356" s="71">
        <f>BAJIO16643561!H885</f>
        <v>0</v>
      </c>
      <c r="F356" s="119">
        <f>BAJIO16643561!G885</f>
        <v>0</v>
      </c>
      <c r="G356" s="13">
        <f t="shared" si="31"/>
        <v>0</v>
      </c>
      <c r="H356" s="13">
        <f t="shared" si="35"/>
        <v>0</v>
      </c>
      <c r="I356" s="13">
        <f>BAJIO16643561!D885</f>
        <v>0</v>
      </c>
      <c r="J356" s="13">
        <f t="shared" si="32"/>
        <v>0</v>
      </c>
      <c r="K356" s="13">
        <f t="shared" si="33"/>
        <v>0</v>
      </c>
      <c r="L356" s="13">
        <f>BAJIO16643561!C885</f>
        <v>0</v>
      </c>
      <c r="M356" s="76" t="e">
        <f t="shared" si="34"/>
        <v>#REF!</v>
      </c>
      <c r="N356" s="14"/>
    </row>
    <row r="357" spans="1:14" hidden="1">
      <c r="A357" s="11">
        <f>BAJIO16643561!A886</f>
        <v>0</v>
      </c>
      <c r="B357" s="12"/>
      <c r="C357" s="12">
        <f>BAJIO16643561!B886</f>
        <v>0</v>
      </c>
      <c r="D357" s="12"/>
      <c r="E357" s="71">
        <f>BAJIO16643561!H886</f>
        <v>0</v>
      </c>
      <c r="F357" s="119">
        <f>BAJIO16643561!G886</f>
        <v>0</v>
      </c>
      <c r="G357" s="13">
        <f t="shared" si="31"/>
        <v>0</v>
      </c>
      <c r="H357" s="13">
        <f t="shared" si="35"/>
        <v>0</v>
      </c>
      <c r="I357" s="13">
        <f>BAJIO16643561!D886</f>
        <v>0</v>
      </c>
      <c r="J357" s="13">
        <f t="shared" si="32"/>
        <v>0</v>
      </c>
      <c r="K357" s="13">
        <f t="shared" si="33"/>
        <v>0</v>
      </c>
      <c r="L357" s="13">
        <f>BAJIO16643561!C886</f>
        <v>0</v>
      </c>
      <c r="M357" s="76" t="e">
        <f t="shared" si="34"/>
        <v>#REF!</v>
      </c>
      <c r="N357" s="14"/>
    </row>
    <row r="358" spans="1:14" hidden="1">
      <c r="A358" s="11">
        <f>BAJIO16643561!A887</f>
        <v>0</v>
      </c>
      <c r="B358" s="12"/>
      <c r="C358" s="12">
        <f>BAJIO16643561!B887</f>
        <v>0</v>
      </c>
      <c r="D358" s="12"/>
      <c r="E358" s="71">
        <f>BAJIO16643561!H887</f>
        <v>0</v>
      </c>
      <c r="F358" s="119">
        <f>BAJIO16643561!G887</f>
        <v>0</v>
      </c>
      <c r="G358" s="13">
        <f t="shared" si="31"/>
        <v>0</v>
      </c>
      <c r="H358" s="13">
        <f t="shared" si="35"/>
        <v>0</v>
      </c>
      <c r="I358" s="13">
        <f>BAJIO16643561!D887</f>
        <v>0</v>
      </c>
      <c r="J358" s="13">
        <f t="shared" si="32"/>
        <v>0</v>
      </c>
      <c r="K358" s="13">
        <f t="shared" si="33"/>
        <v>0</v>
      </c>
      <c r="L358" s="13">
        <f>BAJIO16643561!C887</f>
        <v>0</v>
      </c>
      <c r="M358" s="76" t="e">
        <f t="shared" si="34"/>
        <v>#REF!</v>
      </c>
      <c r="N358" s="14"/>
    </row>
    <row r="359" spans="1:14" hidden="1">
      <c r="A359" s="11">
        <f>BAJIO16643561!A888</f>
        <v>0</v>
      </c>
      <c r="B359" s="12"/>
      <c r="C359" s="12">
        <f>BAJIO16643561!B888</f>
        <v>0</v>
      </c>
      <c r="D359" s="12"/>
      <c r="E359" s="71">
        <f>BAJIO16643561!H888</f>
        <v>0</v>
      </c>
      <c r="F359" s="119">
        <f>BAJIO16643561!G888</f>
        <v>0</v>
      </c>
      <c r="G359" s="13">
        <f t="shared" si="31"/>
        <v>0</v>
      </c>
      <c r="H359" s="13">
        <f t="shared" si="35"/>
        <v>0</v>
      </c>
      <c r="I359" s="13">
        <f>BAJIO16643561!D888</f>
        <v>0</v>
      </c>
      <c r="J359" s="13">
        <f t="shared" si="32"/>
        <v>0</v>
      </c>
      <c r="K359" s="13">
        <f t="shared" si="33"/>
        <v>0</v>
      </c>
      <c r="L359" s="13">
        <f>BAJIO16643561!C888</f>
        <v>0</v>
      </c>
      <c r="M359" s="76" t="e">
        <f t="shared" si="34"/>
        <v>#REF!</v>
      </c>
      <c r="N359" s="14"/>
    </row>
    <row r="360" spans="1:14" hidden="1">
      <c r="A360" s="11">
        <f>BAJIO16643561!A889</f>
        <v>0</v>
      </c>
      <c r="B360" s="12"/>
      <c r="C360" s="12">
        <f>BAJIO16643561!B889</f>
        <v>0</v>
      </c>
      <c r="D360" s="12"/>
      <c r="E360" s="71">
        <f>BAJIO16643561!H889</f>
        <v>0</v>
      </c>
      <c r="F360" s="119">
        <f>BAJIO16643561!G889</f>
        <v>0</v>
      </c>
      <c r="G360" s="13">
        <f t="shared" si="31"/>
        <v>0</v>
      </c>
      <c r="H360" s="13">
        <f t="shared" si="35"/>
        <v>0</v>
      </c>
      <c r="I360" s="13">
        <f>BAJIO16643561!D889</f>
        <v>0</v>
      </c>
      <c r="J360" s="13">
        <f t="shared" si="32"/>
        <v>0</v>
      </c>
      <c r="K360" s="13">
        <f t="shared" si="33"/>
        <v>0</v>
      </c>
      <c r="L360" s="13">
        <f>BAJIO16643561!C889</f>
        <v>0</v>
      </c>
      <c r="M360" s="76" t="e">
        <f t="shared" si="34"/>
        <v>#REF!</v>
      </c>
      <c r="N360" s="14"/>
    </row>
    <row r="361" spans="1:14" hidden="1">
      <c r="A361" s="11">
        <f>BAJIO16643561!A890</f>
        <v>0</v>
      </c>
      <c r="B361" s="12"/>
      <c r="C361" s="12">
        <f>BAJIO16643561!B890</f>
        <v>0</v>
      </c>
      <c r="D361" s="12"/>
      <c r="E361" s="71">
        <f>BAJIO16643561!H890</f>
        <v>0</v>
      </c>
      <c r="F361" s="119">
        <f>BAJIO16643561!G890</f>
        <v>0</v>
      </c>
      <c r="G361" s="13">
        <f t="shared" si="31"/>
        <v>0</v>
      </c>
      <c r="H361" s="13">
        <f t="shared" si="35"/>
        <v>0</v>
      </c>
      <c r="I361" s="13">
        <f>BAJIO16643561!D890</f>
        <v>0</v>
      </c>
      <c r="J361" s="13">
        <f t="shared" si="32"/>
        <v>0</v>
      </c>
      <c r="K361" s="13">
        <f t="shared" si="33"/>
        <v>0</v>
      </c>
      <c r="L361" s="13">
        <f>BAJIO16643561!C890</f>
        <v>0</v>
      </c>
      <c r="M361" s="76" t="e">
        <f t="shared" si="34"/>
        <v>#REF!</v>
      </c>
      <c r="N361" s="14"/>
    </row>
    <row r="362" spans="1:14" hidden="1">
      <c r="A362" s="11">
        <f>BAJIO16643561!A891</f>
        <v>0</v>
      </c>
      <c r="B362" s="12"/>
      <c r="C362" s="12">
        <f>BAJIO16643561!B891</f>
        <v>0</v>
      </c>
      <c r="D362" s="12"/>
      <c r="E362" s="71">
        <f>BAJIO16643561!H891</f>
        <v>0</v>
      </c>
      <c r="F362" s="119">
        <f>BAJIO16643561!G891</f>
        <v>0</v>
      </c>
      <c r="G362" s="13">
        <f t="shared" si="31"/>
        <v>0</v>
      </c>
      <c r="H362" s="13">
        <f t="shared" si="35"/>
        <v>0</v>
      </c>
      <c r="I362" s="13">
        <f>BAJIO16643561!D891</f>
        <v>0</v>
      </c>
      <c r="J362" s="13">
        <f t="shared" si="32"/>
        <v>0</v>
      </c>
      <c r="K362" s="13">
        <f t="shared" si="33"/>
        <v>0</v>
      </c>
      <c r="L362" s="13">
        <f>BAJIO16643561!C891</f>
        <v>0</v>
      </c>
      <c r="M362" s="76" t="e">
        <f t="shared" si="34"/>
        <v>#REF!</v>
      </c>
      <c r="N362" s="14"/>
    </row>
    <row r="363" spans="1:14" hidden="1">
      <c r="A363" s="11">
        <f>BAJIO16643561!A892</f>
        <v>0</v>
      </c>
      <c r="B363" s="12"/>
      <c r="C363" s="12">
        <f>BAJIO16643561!B892</f>
        <v>0</v>
      </c>
      <c r="D363" s="12"/>
      <c r="E363" s="71">
        <f>BAJIO16643561!H892</f>
        <v>0</v>
      </c>
      <c r="F363" s="119">
        <f>BAJIO16643561!G892</f>
        <v>0</v>
      </c>
      <c r="G363" s="13">
        <f t="shared" si="31"/>
        <v>0</v>
      </c>
      <c r="H363" s="13">
        <f t="shared" si="35"/>
        <v>0</v>
      </c>
      <c r="I363" s="13">
        <f>BAJIO16643561!D892</f>
        <v>0</v>
      </c>
      <c r="J363" s="13">
        <f t="shared" si="32"/>
        <v>0</v>
      </c>
      <c r="K363" s="13">
        <f t="shared" si="33"/>
        <v>0</v>
      </c>
      <c r="L363" s="13">
        <f>BAJIO16643561!C892</f>
        <v>0</v>
      </c>
      <c r="M363" s="76" t="e">
        <f t="shared" si="34"/>
        <v>#REF!</v>
      </c>
      <c r="N363" s="14"/>
    </row>
    <row r="364" spans="1:14" hidden="1">
      <c r="A364" s="11">
        <f>BAJIO16643561!A893</f>
        <v>0</v>
      </c>
      <c r="B364" s="12"/>
      <c r="C364" s="12">
        <f>BAJIO16643561!B893</f>
        <v>0</v>
      </c>
      <c r="D364" s="12"/>
      <c r="E364" s="71">
        <f>BAJIO16643561!H893</f>
        <v>0</v>
      </c>
      <c r="F364" s="119">
        <f>BAJIO16643561!G893</f>
        <v>0</v>
      </c>
      <c r="G364" s="13">
        <f t="shared" si="31"/>
        <v>0</v>
      </c>
      <c r="H364" s="13">
        <f t="shared" si="35"/>
        <v>0</v>
      </c>
      <c r="I364" s="13">
        <f>BAJIO16643561!D893</f>
        <v>0</v>
      </c>
      <c r="J364" s="13">
        <f t="shared" si="32"/>
        <v>0</v>
      </c>
      <c r="K364" s="13">
        <f t="shared" si="33"/>
        <v>0</v>
      </c>
      <c r="L364" s="13">
        <f>BAJIO16643561!C893</f>
        <v>0</v>
      </c>
      <c r="M364" s="76" t="e">
        <f t="shared" si="34"/>
        <v>#REF!</v>
      </c>
      <c r="N364" s="14"/>
    </row>
    <row r="365" spans="1:14" hidden="1">
      <c r="A365" s="11">
        <f>BAJIO16643561!A894</f>
        <v>0</v>
      </c>
      <c r="B365" s="12"/>
      <c r="C365" s="12">
        <f>BAJIO16643561!B894</f>
        <v>0</v>
      </c>
      <c r="D365" s="12"/>
      <c r="E365" s="71">
        <f>BAJIO16643561!H894</f>
        <v>0</v>
      </c>
      <c r="F365" s="119">
        <f>BAJIO16643561!G894</f>
        <v>0</v>
      </c>
      <c r="G365" s="13">
        <f t="shared" si="31"/>
        <v>0</v>
      </c>
      <c r="H365" s="13">
        <f t="shared" si="35"/>
        <v>0</v>
      </c>
      <c r="I365" s="13">
        <f>BAJIO16643561!D894</f>
        <v>0</v>
      </c>
      <c r="J365" s="13">
        <f t="shared" si="32"/>
        <v>0</v>
      </c>
      <c r="K365" s="13">
        <f t="shared" si="33"/>
        <v>0</v>
      </c>
      <c r="L365" s="13">
        <f>BAJIO16643561!C894</f>
        <v>0</v>
      </c>
      <c r="M365" s="76" t="e">
        <f t="shared" si="34"/>
        <v>#REF!</v>
      </c>
      <c r="N365" s="14"/>
    </row>
    <row r="366" spans="1:14" hidden="1">
      <c r="A366" s="11">
        <f>BAJIO16643561!A895</f>
        <v>0</v>
      </c>
      <c r="B366" s="12"/>
      <c r="C366" s="12">
        <f>BAJIO16643561!B895</f>
        <v>0</v>
      </c>
      <c r="D366" s="12"/>
      <c r="E366" s="71">
        <f>BAJIO16643561!H895</f>
        <v>0</v>
      </c>
      <c r="F366" s="119">
        <f>BAJIO16643561!G895</f>
        <v>0</v>
      </c>
      <c r="G366" s="13">
        <f t="shared" si="31"/>
        <v>0</v>
      </c>
      <c r="H366" s="13">
        <f t="shared" si="35"/>
        <v>0</v>
      </c>
      <c r="I366" s="13">
        <f>BAJIO16643561!D895</f>
        <v>0</v>
      </c>
      <c r="J366" s="13">
        <f t="shared" si="32"/>
        <v>0</v>
      </c>
      <c r="K366" s="13">
        <f t="shared" si="33"/>
        <v>0</v>
      </c>
      <c r="L366" s="13">
        <f>BAJIO16643561!C895</f>
        <v>0</v>
      </c>
      <c r="M366" s="76" t="e">
        <f t="shared" si="34"/>
        <v>#REF!</v>
      </c>
      <c r="N366" s="14"/>
    </row>
    <row r="367" spans="1:14" hidden="1">
      <c r="A367" s="11">
        <f>BAJIO16643561!A896</f>
        <v>0</v>
      </c>
      <c r="B367" s="12"/>
      <c r="C367" s="12">
        <f>BAJIO16643561!B896</f>
        <v>0</v>
      </c>
      <c r="D367" s="12"/>
      <c r="E367" s="71">
        <f>BAJIO16643561!H896</f>
        <v>0</v>
      </c>
      <c r="F367" s="119">
        <f>BAJIO16643561!G896</f>
        <v>0</v>
      </c>
      <c r="G367" s="13">
        <f t="shared" si="31"/>
        <v>0</v>
      </c>
      <c r="H367" s="13">
        <f t="shared" si="35"/>
        <v>0</v>
      </c>
      <c r="I367" s="13">
        <f>BAJIO16643561!D896</f>
        <v>0</v>
      </c>
      <c r="J367" s="13">
        <f t="shared" si="32"/>
        <v>0</v>
      </c>
      <c r="K367" s="13">
        <f t="shared" si="33"/>
        <v>0</v>
      </c>
      <c r="L367" s="13">
        <f>BAJIO16643561!C896</f>
        <v>0</v>
      </c>
      <c r="M367" s="76" t="e">
        <f t="shared" si="34"/>
        <v>#REF!</v>
      </c>
      <c r="N367" s="14"/>
    </row>
    <row r="368" spans="1:14" hidden="1">
      <c r="A368" s="11">
        <f>BAJIO16643561!A897</f>
        <v>0</v>
      </c>
      <c r="B368" s="12"/>
      <c r="C368" s="12">
        <f>BAJIO16643561!B897</f>
        <v>0</v>
      </c>
      <c r="D368" s="12"/>
      <c r="E368" s="71">
        <f>BAJIO16643561!H897</f>
        <v>0</v>
      </c>
      <c r="F368" s="119">
        <f>BAJIO16643561!G897</f>
        <v>0</v>
      </c>
      <c r="G368" s="13">
        <f t="shared" si="31"/>
        <v>0</v>
      </c>
      <c r="H368" s="13">
        <f t="shared" si="35"/>
        <v>0</v>
      </c>
      <c r="I368" s="13">
        <f>BAJIO16643561!D897</f>
        <v>0</v>
      </c>
      <c r="J368" s="13">
        <f t="shared" si="32"/>
        <v>0</v>
      </c>
      <c r="K368" s="13">
        <f t="shared" si="33"/>
        <v>0</v>
      </c>
      <c r="L368" s="13">
        <f>BAJIO16643561!C897</f>
        <v>0</v>
      </c>
      <c r="M368" s="76" t="e">
        <f t="shared" si="34"/>
        <v>#REF!</v>
      </c>
      <c r="N368" s="14"/>
    </row>
    <row r="369" spans="1:14" hidden="1">
      <c r="A369" s="11">
        <f>BAJIO16643561!A898</f>
        <v>0</v>
      </c>
      <c r="B369" s="12"/>
      <c r="C369" s="12">
        <f>BAJIO16643561!B898</f>
        <v>0</v>
      </c>
      <c r="D369" s="12"/>
      <c r="E369" s="71">
        <f>BAJIO16643561!H898</f>
        <v>0</v>
      </c>
      <c r="F369" s="119">
        <f>BAJIO16643561!G898</f>
        <v>0</v>
      </c>
      <c r="G369" s="13">
        <f t="shared" si="31"/>
        <v>0</v>
      </c>
      <c r="H369" s="13">
        <f t="shared" si="35"/>
        <v>0</v>
      </c>
      <c r="I369" s="13">
        <f>BAJIO16643561!D898</f>
        <v>0</v>
      </c>
      <c r="J369" s="13">
        <f t="shared" si="32"/>
        <v>0</v>
      </c>
      <c r="K369" s="13">
        <f t="shared" si="33"/>
        <v>0</v>
      </c>
      <c r="L369" s="13">
        <f>BAJIO16643561!C898</f>
        <v>0</v>
      </c>
      <c r="M369" s="76" t="e">
        <f t="shared" si="34"/>
        <v>#REF!</v>
      </c>
      <c r="N369" s="14"/>
    </row>
    <row r="370" spans="1:14" hidden="1">
      <c r="A370" s="11">
        <f>BAJIO16643561!A899</f>
        <v>0</v>
      </c>
      <c r="B370" s="12"/>
      <c r="C370" s="12">
        <f>BAJIO16643561!B899</f>
        <v>0</v>
      </c>
      <c r="D370" s="12"/>
      <c r="E370" s="71">
        <f>BAJIO16643561!H899</f>
        <v>0</v>
      </c>
      <c r="F370" s="119">
        <f>BAJIO16643561!G899</f>
        <v>0</v>
      </c>
      <c r="G370" s="13">
        <f t="shared" si="31"/>
        <v>0</v>
      </c>
      <c r="H370" s="13">
        <f t="shared" si="35"/>
        <v>0</v>
      </c>
      <c r="I370" s="13">
        <f>BAJIO16643561!D899</f>
        <v>0</v>
      </c>
      <c r="J370" s="13">
        <f t="shared" si="32"/>
        <v>0</v>
      </c>
      <c r="K370" s="13">
        <f t="shared" si="33"/>
        <v>0</v>
      </c>
      <c r="L370" s="13">
        <f>BAJIO16643561!C899</f>
        <v>0</v>
      </c>
      <c r="M370" s="76" t="e">
        <f t="shared" si="34"/>
        <v>#REF!</v>
      </c>
      <c r="N370" s="14"/>
    </row>
    <row r="371" spans="1:14" hidden="1">
      <c r="A371" s="11">
        <f>BAJIO16643561!A900</f>
        <v>0</v>
      </c>
      <c r="B371" s="12"/>
      <c r="C371" s="12">
        <f>BAJIO16643561!B900</f>
        <v>0</v>
      </c>
      <c r="D371" s="12"/>
      <c r="E371" s="71">
        <f>BAJIO16643561!H900</f>
        <v>0</v>
      </c>
      <c r="F371" s="119">
        <f>BAJIO16643561!G900</f>
        <v>0</v>
      </c>
      <c r="G371" s="13">
        <f t="shared" si="31"/>
        <v>0</v>
      </c>
      <c r="H371" s="13">
        <f t="shared" si="35"/>
        <v>0</v>
      </c>
      <c r="I371" s="13">
        <f>BAJIO16643561!D900</f>
        <v>0</v>
      </c>
      <c r="J371" s="13">
        <f t="shared" si="32"/>
        <v>0</v>
      </c>
      <c r="K371" s="13">
        <f t="shared" si="33"/>
        <v>0</v>
      </c>
      <c r="L371" s="13">
        <f>BAJIO16643561!C900</f>
        <v>0</v>
      </c>
      <c r="M371" s="76" t="e">
        <f t="shared" si="34"/>
        <v>#REF!</v>
      </c>
      <c r="N371" s="14"/>
    </row>
    <row r="372" spans="1:14" hidden="1">
      <c r="A372" s="11">
        <f>BAJIO16643561!A901</f>
        <v>0</v>
      </c>
      <c r="B372" s="12"/>
      <c r="C372" s="12">
        <f>BAJIO16643561!B901</f>
        <v>0</v>
      </c>
      <c r="D372" s="12"/>
      <c r="E372" s="71">
        <f>BAJIO16643561!H901</f>
        <v>0</v>
      </c>
      <c r="F372" s="119">
        <f>BAJIO16643561!G901</f>
        <v>0</v>
      </c>
      <c r="G372" s="13">
        <f t="shared" si="31"/>
        <v>0</v>
      </c>
      <c r="H372" s="13">
        <f t="shared" si="35"/>
        <v>0</v>
      </c>
      <c r="I372" s="13">
        <f>BAJIO16643561!D901</f>
        <v>0</v>
      </c>
      <c r="J372" s="13">
        <f t="shared" si="32"/>
        <v>0</v>
      </c>
      <c r="K372" s="13">
        <f t="shared" si="33"/>
        <v>0</v>
      </c>
      <c r="L372" s="13">
        <f>BAJIO16643561!C901</f>
        <v>0</v>
      </c>
      <c r="M372" s="76" t="e">
        <f t="shared" si="34"/>
        <v>#REF!</v>
      </c>
      <c r="N372" s="14"/>
    </row>
    <row r="373" spans="1:14" hidden="1">
      <c r="A373" s="11">
        <f>BAJIO16643561!A902</f>
        <v>0</v>
      </c>
      <c r="B373" s="12"/>
      <c r="C373" s="12">
        <f>BAJIO16643561!B902</f>
        <v>0</v>
      </c>
      <c r="D373" s="12"/>
      <c r="E373" s="71">
        <f>BAJIO16643561!H902</f>
        <v>0</v>
      </c>
      <c r="F373" s="119">
        <f>BAJIO16643561!G902</f>
        <v>0</v>
      </c>
      <c r="G373" s="13">
        <f t="shared" si="31"/>
        <v>0</v>
      </c>
      <c r="H373" s="13">
        <f t="shared" si="35"/>
        <v>0</v>
      </c>
      <c r="I373" s="13">
        <f>BAJIO16643561!D902</f>
        <v>0</v>
      </c>
      <c r="J373" s="13">
        <f t="shared" si="32"/>
        <v>0</v>
      </c>
      <c r="K373" s="13">
        <f t="shared" si="33"/>
        <v>0</v>
      </c>
      <c r="L373" s="13">
        <f>BAJIO16643561!C902</f>
        <v>0</v>
      </c>
      <c r="M373" s="76" t="e">
        <f t="shared" si="34"/>
        <v>#REF!</v>
      </c>
      <c r="N373" s="14"/>
    </row>
    <row r="374" spans="1:14" hidden="1">
      <c r="A374" s="11">
        <f>BAJIO16643561!A903</f>
        <v>0</v>
      </c>
      <c r="B374" s="12"/>
      <c r="C374" s="12">
        <f>BAJIO16643561!B903</f>
        <v>0</v>
      </c>
      <c r="D374" s="12"/>
      <c r="E374" s="71">
        <f>BAJIO16643561!H903</f>
        <v>0</v>
      </c>
      <c r="F374" s="119">
        <f>BAJIO16643561!G903</f>
        <v>0</v>
      </c>
      <c r="G374" s="13">
        <f t="shared" si="31"/>
        <v>0</v>
      </c>
      <c r="H374" s="13">
        <f t="shared" si="35"/>
        <v>0</v>
      </c>
      <c r="I374" s="13">
        <f>BAJIO16643561!D903</f>
        <v>0</v>
      </c>
      <c r="J374" s="13">
        <f t="shared" si="32"/>
        <v>0</v>
      </c>
      <c r="K374" s="13">
        <f t="shared" si="33"/>
        <v>0</v>
      </c>
      <c r="L374" s="13">
        <f>BAJIO16643561!C903</f>
        <v>0</v>
      </c>
      <c r="M374" s="76" t="e">
        <f t="shared" si="34"/>
        <v>#REF!</v>
      </c>
      <c r="N374" s="14"/>
    </row>
    <row r="375" spans="1:14" hidden="1">
      <c r="A375" s="11">
        <f>BAJIO16643561!A904</f>
        <v>0</v>
      </c>
      <c r="B375" s="12"/>
      <c r="C375" s="12">
        <f>BAJIO16643561!B904</f>
        <v>0</v>
      </c>
      <c r="D375" s="12"/>
      <c r="E375" s="71">
        <f>BAJIO16643561!H904</f>
        <v>0</v>
      </c>
      <c r="F375" s="119">
        <f>BAJIO16643561!G904</f>
        <v>0</v>
      </c>
      <c r="G375" s="13">
        <f t="shared" si="31"/>
        <v>0</v>
      </c>
      <c r="H375" s="13">
        <f t="shared" si="35"/>
        <v>0</v>
      </c>
      <c r="I375" s="13">
        <f>BAJIO16643561!D904</f>
        <v>0</v>
      </c>
      <c r="J375" s="13">
        <f t="shared" si="32"/>
        <v>0</v>
      </c>
      <c r="K375" s="13">
        <f t="shared" si="33"/>
        <v>0</v>
      </c>
      <c r="L375" s="13">
        <f>BAJIO16643561!C904</f>
        <v>0</v>
      </c>
      <c r="M375" s="76" t="e">
        <f t="shared" si="34"/>
        <v>#REF!</v>
      </c>
      <c r="N375" s="14"/>
    </row>
    <row r="376" spans="1:14" hidden="1">
      <c r="A376" s="11">
        <f>BAJIO16643561!A905</f>
        <v>0</v>
      </c>
      <c r="B376" s="12"/>
      <c r="C376" s="12">
        <f>BAJIO16643561!B905</f>
        <v>0</v>
      </c>
      <c r="D376" s="12"/>
      <c r="E376" s="71">
        <f>BAJIO16643561!H905</f>
        <v>0</v>
      </c>
      <c r="F376" s="119">
        <f>BAJIO16643561!G905</f>
        <v>0</v>
      </c>
      <c r="G376" s="13">
        <f t="shared" si="31"/>
        <v>0</v>
      </c>
      <c r="H376" s="13">
        <f t="shared" si="35"/>
        <v>0</v>
      </c>
      <c r="I376" s="13">
        <f>BAJIO16643561!D905</f>
        <v>0</v>
      </c>
      <c r="J376" s="13">
        <f t="shared" si="32"/>
        <v>0</v>
      </c>
      <c r="K376" s="13">
        <f t="shared" si="33"/>
        <v>0</v>
      </c>
      <c r="L376" s="13">
        <f>BAJIO16643561!C905</f>
        <v>0</v>
      </c>
      <c r="M376" s="76" t="e">
        <f t="shared" si="34"/>
        <v>#REF!</v>
      </c>
      <c r="N376" s="14"/>
    </row>
    <row r="377" spans="1:14" hidden="1">
      <c r="A377" s="11">
        <f>BAJIO16643561!A906</f>
        <v>0</v>
      </c>
      <c r="B377" s="12"/>
      <c r="C377" s="12">
        <f>BAJIO16643561!B906</f>
        <v>0</v>
      </c>
      <c r="D377" s="12"/>
      <c r="E377" s="71">
        <f>BAJIO16643561!H906</f>
        <v>0</v>
      </c>
      <c r="F377" s="119">
        <f>BAJIO16643561!G906</f>
        <v>0</v>
      </c>
      <c r="G377" s="13">
        <f t="shared" ref="G377:G440" si="36">I377/1.16</f>
        <v>0</v>
      </c>
      <c r="H377" s="13">
        <f t="shared" si="35"/>
        <v>0</v>
      </c>
      <c r="I377" s="13">
        <f>BAJIO16643561!D906</f>
        <v>0</v>
      </c>
      <c r="J377" s="13">
        <f t="shared" ref="J377:J440" si="37">L377/1.16</f>
        <v>0</v>
      </c>
      <c r="K377" s="13">
        <f t="shared" si="33"/>
        <v>0</v>
      </c>
      <c r="L377" s="13">
        <f>BAJIO16643561!C906</f>
        <v>0</v>
      </c>
      <c r="M377" s="76" t="e">
        <f t="shared" si="34"/>
        <v>#REF!</v>
      </c>
      <c r="N377" s="14"/>
    </row>
    <row r="378" spans="1:14" hidden="1">
      <c r="A378" s="11">
        <f>BAJIO16643561!A907</f>
        <v>0</v>
      </c>
      <c r="B378" s="12"/>
      <c r="C378" s="12">
        <f>BAJIO16643561!B907</f>
        <v>0</v>
      </c>
      <c r="D378" s="12"/>
      <c r="E378" s="71">
        <f>BAJIO16643561!H907</f>
        <v>0</v>
      </c>
      <c r="F378" s="119">
        <f>BAJIO16643561!G907</f>
        <v>0</v>
      </c>
      <c r="G378" s="13">
        <f t="shared" si="36"/>
        <v>0</v>
      </c>
      <c r="H378" s="13">
        <f t="shared" si="35"/>
        <v>0</v>
      </c>
      <c r="I378" s="13">
        <f>BAJIO16643561!D907</f>
        <v>0</v>
      </c>
      <c r="J378" s="13">
        <f t="shared" si="37"/>
        <v>0</v>
      </c>
      <c r="K378" s="13">
        <f t="shared" si="33"/>
        <v>0</v>
      </c>
      <c r="L378" s="13">
        <f>BAJIO16643561!C907</f>
        <v>0</v>
      </c>
      <c r="M378" s="76" t="e">
        <f t="shared" si="34"/>
        <v>#REF!</v>
      </c>
      <c r="N378" s="14"/>
    </row>
    <row r="379" spans="1:14" hidden="1">
      <c r="A379" s="11">
        <f>BAJIO16643561!A908</f>
        <v>0</v>
      </c>
      <c r="B379" s="12"/>
      <c r="C379" s="12">
        <f>BAJIO16643561!B908</f>
        <v>0</v>
      </c>
      <c r="D379" s="12"/>
      <c r="E379" s="71">
        <f>BAJIO16643561!H908</f>
        <v>0</v>
      </c>
      <c r="F379" s="119">
        <f>BAJIO16643561!G908</f>
        <v>0</v>
      </c>
      <c r="G379" s="13">
        <f t="shared" si="36"/>
        <v>0</v>
      </c>
      <c r="H379" s="13">
        <f t="shared" si="35"/>
        <v>0</v>
      </c>
      <c r="I379" s="13">
        <f>BAJIO16643561!D908</f>
        <v>0</v>
      </c>
      <c r="J379" s="13">
        <f t="shared" si="37"/>
        <v>0</v>
      </c>
      <c r="K379" s="13">
        <f t="shared" si="33"/>
        <v>0</v>
      </c>
      <c r="L379" s="13">
        <f>BAJIO16643561!C908</f>
        <v>0</v>
      </c>
      <c r="M379" s="76" t="e">
        <f t="shared" si="34"/>
        <v>#REF!</v>
      </c>
      <c r="N379" s="14"/>
    </row>
    <row r="380" spans="1:14" hidden="1">
      <c r="A380" s="11">
        <f>BAJIO16643561!A909</f>
        <v>0</v>
      </c>
      <c r="B380" s="12"/>
      <c r="C380" s="12">
        <f>BAJIO16643561!B909</f>
        <v>0</v>
      </c>
      <c r="D380" s="12"/>
      <c r="E380" s="71">
        <f>BAJIO16643561!H909</f>
        <v>0</v>
      </c>
      <c r="F380" s="119">
        <f>BAJIO16643561!G909</f>
        <v>0</v>
      </c>
      <c r="G380" s="13">
        <f t="shared" si="36"/>
        <v>0</v>
      </c>
      <c r="H380" s="13">
        <f t="shared" si="35"/>
        <v>0</v>
      </c>
      <c r="I380" s="13">
        <f>BAJIO16643561!D909</f>
        <v>0</v>
      </c>
      <c r="J380" s="13">
        <f t="shared" si="37"/>
        <v>0</v>
      </c>
      <c r="K380" s="13">
        <f t="shared" si="33"/>
        <v>0</v>
      </c>
      <c r="L380" s="13">
        <f>BAJIO16643561!C909</f>
        <v>0</v>
      </c>
      <c r="M380" s="76" t="e">
        <f t="shared" si="34"/>
        <v>#REF!</v>
      </c>
      <c r="N380" s="14"/>
    </row>
    <row r="381" spans="1:14" hidden="1">
      <c r="A381" s="11">
        <f>BAJIO16643561!A910</f>
        <v>0</v>
      </c>
      <c r="B381" s="12"/>
      <c r="C381" s="12">
        <f>BAJIO16643561!B910</f>
        <v>0</v>
      </c>
      <c r="D381" s="12"/>
      <c r="E381" s="71">
        <f>BAJIO16643561!H910</f>
        <v>0</v>
      </c>
      <c r="F381" s="119">
        <f>BAJIO16643561!G910</f>
        <v>0</v>
      </c>
      <c r="G381" s="13">
        <f t="shared" si="36"/>
        <v>0</v>
      </c>
      <c r="H381" s="13">
        <f t="shared" si="35"/>
        <v>0</v>
      </c>
      <c r="I381" s="13">
        <f>BAJIO16643561!D910</f>
        <v>0</v>
      </c>
      <c r="J381" s="13">
        <f t="shared" si="37"/>
        <v>0</v>
      </c>
      <c r="K381" s="13">
        <f t="shared" si="33"/>
        <v>0</v>
      </c>
      <c r="L381" s="13">
        <f>BAJIO16643561!C910</f>
        <v>0</v>
      </c>
      <c r="M381" s="76" t="e">
        <f t="shared" si="34"/>
        <v>#REF!</v>
      </c>
      <c r="N381" s="14"/>
    </row>
    <row r="382" spans="1:14" hidden="1">
      <c r="A382" s="11">
        <f>BAJIO16643561!A911</f>
        <v>0</v>
      </c>
      <c r="B382" s="12"/>
      <c r="C382" s="12">
        <f>BAJIO16643561!B911</f>
        <v>0</v>
      </c>
      <c r="D382" s="12"/>
      <c r="E382" s="71">
        <f>BAJIO16643561!H911</f>
        <v>0</v>
      </c>
      <c r="F382" s="119">
        <f>BAJIO16643561!G911</f>
        <v>0</v>
      </c>
      <c r="G382" s="13">
        <f t="shared" si="36"/>
        <v>0</v>
      </c>
      <c r="H382" s="13">
        <f t="shared" si="35"/>
        <v>0</v>
      </c>
      <c r="I382" s="13">
        <f>BAJIO16643561!D911</f>
        <v>0</v>
      </c>
      <c r="J382" s="13">
        <f t="shared" si="37"/>
        <v>0</v>
      </c>
      <c r="K382" s="13">
        <f t="shared" si="33"/>
        <v>0</v>
      </c>
      <c r="L382" s="13">
        <f>BAJIO16643561!C911</f>
        <v>0</v>
      </c>
      <c r="M382" s="76" t="e">
        <f t="shared" si="34"/>
        <v>#REF!</v>
      </c>
      <c r="N382" s="14"/>
    </row>
    <row r="383" spans="1:14" hidden="1">
      <c r="A383" s="11">
        <f>BAJIO16643561!A912</f>
        <v>0</v>
      </c>
      <c r="B383" s="12"/>
      <c r="C383" s="12">
        <f>BAJIO16643561!B912</f>
        <v>0</v>
      </c>
      <c r="D383" s="12"/>
      <c r="E383" s="71">
        <f>BAJIO16643561!H912</f>
        <v>0</v>
      </c>
      <c r="F383" s="119">
        <f>BAJIO16643561!G912</f>
        <v>0</v>
      </c>
      <c r="G383" s="13">
        <f t="shared" si="36"/>
        <v>0</v>
      </c>
      <c r="H383" s="13">
        <f t="shared" si="35"/>
        <v>0</v>
      </c>
      <c r="I383" s="13">
        <f>BAJIO16643561!D912</f>
        <v>0</v>
      </c>
      <c r="J383" s="13">
        <f t="shared" si="37"/>
        <v>0</v>
      </c>
      <c r="K383" s="13">
        <f t="shared" si="33"/>
        <v>0</v>
      </c>
      <c r="L383" s="13">
        <f>BAJIO16643561!C912</f>
        <v>0</v>
      </c>
      <c r="M383" s="76" t="e">
        <f t="shared" si="34"/>
        <v>#REF!</v>
      </c>
      <c r="N383" s="14"/>
    </row>
    <row r="384" spans="1:14" hidden="1">
      <c r="A384" s="11">
        <f>BAJIO16643561!A913</f>
        <v>0</v>
      </c>
      <c r="B384" s="12"/>
      <c r="C384" s="12">
        <f>BAJIO16643561!B913</f>
        <v>0</v>
      </c>
      <c r="D384" s="12"/>
      <c r="E384" s="71">
        <f>BAJIO16643561!H913</f>
        <v>0</v>
      </c>
      <c r="F384" s="119">
        <f>BAJIO16643561!G913</f>
        <v>0</v>
      </c>
      <c r="G384" s="13">
        <f t="shared" si="36"/>
        <v>0</v>
      </c>
      <c r="H384" s="13">
        <f t="shared" si="35"/>
        <v>0</v>
      </c>
      <c r="I384" s="13">
        <f>BAJIO16643561!D913</f>
        <v>0</v>
      </c>
      <c r="J384" s="13">
        <f t="shared" si="37"/>
        <v>0</v>
      </c>
      <c r="K384" s="13">
        <f t="shared" si="33"/>
        <v>0</v>
      </c>
      <c r="L384" s="13">
        <f>BAJIO16643561!C913</f>
        <v>0</v>
      </c>
      <c r="M384" s="76" t="e">
        <f t="shared" si="34"/>
        <v>#REF!</v>
      </c>
      <c r="N384" s="14"/>
    </row>
    <row r="385" spans="1:14" hidden="1">
      <c r="A385" s="11">
        <f>BAJIO16643561!A914</f>
        <v>0</v>
      </c>
      <c r="B385" s="12"/>
      <c r="C385" s="12">
        <f>BAJIO16643561!B914</f>
        <v>0</v>
      </c>
      <c r="D385" s="12"/>
      <c r="E385" s="71">
        <f>BAJIO16643561!H914</f>
        <v>0</v>
      </c>
      <c r="F385" s="119">
        <f>BAJIO16643561!G914</f>
        <v>0</v>
      </c>
      <c r="G385" s="13">
        <f t="shared" si="36"/>
        <v>0</v>
      </c>
      <c r="H385" s="13">
        <f t="shared" si="35"/>
        <v>0</v>
      </c>
      <c r="I385" s="13">
        <f>BAJIO16643561!D914</f>
        <v>0</v>
      </c>
      <c r="J385" s="13">
        <f t="shared" si="37"/>
        <v>0</v>
      </c>
      <c r="K385" s="13">
        <f t="shared" si="33"/>
        <v>0</v>
      </c>
      <c r="L385" s="13">
        <f>BAJIO16643561!C914</f>
        <v>0</v>
      </c>
      <c r="M385" s="76" t="e">
        <f t="shared" si="34"/>
        <v>#REF!</v>
      </c>
      <c r="N385" s="14"/>
    </row>
    <row r="386" spans="1:14" hidden="1">
      <c r="A386" s="11">
        <f>BAJIO16643561!A915</f>
        <v>0</v>
      </c>
      <c r="B386" s="12"/>
      <c r="C386" s="12">
        <f>BAJIO16643561!B915</f>
        <v>0</v>
      </c>
      <c r="D386" s="12"/>
      <c r="E386" s="71">
        <f>BAJIO16643561!H915</f>
        <v>0</v>
      </c>
      <c r="F386" s="119">
        <f>BAJIO16643561!G915</f>
        <v>0</v>
      </c>
      <c r="G386" s="13">
        <f t="shared" si="36"/>
        <v>0</v>
      </c>
      <c r="H386" s="13">
        <f t="shared" si="35"/>
        <v>0</v>
      </c>
      <c r="I386" s="13">
        <f>BAJIO16643561!D915</f>
        <v>0</v>
      </c>
      <c r="J386" s="13">
        <f t="shared" si="37"/>
        <v>0</v>
      </c>
      <c r="K386" s="13">
        <f t="shared" si="33"/>
        <v>0</v>
      </c>
      <c r="L386" s="13">
        <f>BAJIO16643561!C915</f>
        <v>0</v>
      </c>
      <c r="M386" s="76" t="e">
        <f t="shared" si="34"/>
        <v>#REF!</v>
      </c>
      <c r="N386" s="14"/>
    </row>
    <row r="387" spans="1:14" hidden="1">
      <c r="A387" s="11">
        <f>BAJIO16643561!A916</f>
        <v>0</v>
      </c>
      <c r="B387" s="12"/>
      <c r="C387" s="12">
        <f>BAJIO16643561!B916</f>
        <v>0</v>
      </c>
      <c r="D387" s="12"/>
      <c r="E387" s="71">
        <f>BAJIO16643561!H916</f>
        <v>0</v>
      </c>
      <c r="F387" s="119">
        <f>BAJIO16643561!G916</f>
        <v>0</v>
      </c>
      <c r="G387" s="13">
        <f t="shared" si="36"/>
        <v>0</v>
      </c>
      <c r="H387" s="13">
        <f t="shared" si="35"/>
        <v>0</v>
      </c>
      <c r="I387" s="13">
        <f>BAJIO16643561!D916</f>
        <v>0</v>
      </c>
      <c r="J387" s="13">
        <f t="shared" si="37"/>
        <v>0</v>
      </c>
      <c r="K387" s="13">
        <f t="shared" si="33"/>
        <v>0</v>
      </c>
      <c r="L387" s="13">
        <f>BAJIO16643561!C916</f>
        <v>0</v>
      </c>
      <c r="M387" s="76" t="e">
        <f t="shared" si="34"/>
        <v>#REF!</v>
      </c>
      <c r="N387" s="14"/>
    </row>
    <row r="388" spans="1:14" hidden="1">
      <c r="A388" s="11">
        <f>BAJIO16643561!A917</f>
        <v>0</v>
      </c>
      <c r="B388" s="12"/>
      <c r="C388" s="12">
        <f>BAJIO16643561!B917</f>
        <v>0</v>
      </c>
      <c r="D388" s="12"/>
      <c r="E388" s="71">
        <f>BAJIO16643561!H917</f>
        <v>0</v>
      </c>
      <c r="F388" s="119">
        <f>BAJIO16643561!G917</f>
        <v>0</v>
      </c>
      <c r="G388" s="13">
        <f t="shared" si="36"/>
        <v>0</v>
      </c>
      <c r="H388" s="13">
        <f t="shared" si="35"/>
        <v>0</v>
      </c>
      <c r="I388" s="13">
        <f>BAJIO16643561!D917</f>
        <v>0</v>
      </c>
      <c r="J388" s="13">
        <f t="shared" si="37"/>
        <v>0</v>
      </c>
      <c r="K388" s="13">
        <f t="shared" ref="K388:K451" si="38">J388*0.16</f>
        <v>0</v>
      </c>
      <c r="L388" s="13">
        <f>BAJIO16643561!C917</f>
        <v>0</v>
      </c>
      <c r="M388" s="76" t="e">
        <f t="shared" si="34"/>
        <v>#REF!</v>
      </c>
      <c r="N388" s="14"/>
    </row>
    <row r="389" spans="1:14" hidden="1">
      <c r="A389" s="11">
        <f>BAJIO16643561!A918</f>
        <v>0</v>
      </c>
      <c r="B389" s="12"/>
      <c r="C389" s="12">
        <f>BAJIO16643561!B918</f>
        <v>0</v>
      </c>
      <c r="D389" s="12"/>
      <c r="E389" s="71">
        <f>BAJIO16643561!H918</f>
        <v>0</v>
      </c>
      <c r="F389" s="119">
        <f>BAJIO16643561!G918</f>
        <v>0</v>
      </c>
      <c r="G389" s="13">
        <f t="shared" si="36"/>
        <v>0</v>
      </c>
      <c r="H389" s="13">
        <f t="shared" si="35"/>
        <v>0</v>
      </c>
      <c r="I389" s="13">
        <f>BAJIO16643561!D918</f>
        <v>0</v>
      </c>
      <c r="J389" s="13">
        <f t="shared" si="37"/>
        <v>0</v>
      </c>
      <c r="K389" s="13">
        <f t="shared" si="38"/>
        <v>0</v>
      </c>
      <c r="L389" s="13">
        <f>BAJIO16643561!C918</f>
        <v>0</v>
      </c>
      <c r="M389" s="76" t="e">
        <f t="shared" ref="M389:M452" si="39">M388+I389-L389</f>
        <v>#REF!</v>
      </c>
      <c r="N389" s="14"/>
    </row>
    <row r="390" spans="1:14" hidden="1">
      <c r="A390" s="11">
        <f>BAJIO16643561!A919</f>
        <v>0</v>
      </c>
      <c r="B390" s="12"/>
      <c r="C390" s="12">
        <f>BAJIO16643561!B919</f>
        <v>0</v>
      </c>
      <c r="D390" s="12"/>
      <c r="E390" s="71">
        <f>BAJIO16643561!H919</f>
        <v>0</v>
      </c>
      <c r="F390" s="119">
        <f>BAJIO16643561!G919</f>
        <v>0</v>
      </c>
      <c r="G390" s="13">
        <f t="shared" si="36"/>
        <v>0</v>
      </c>
      <c r="H390" s="13">
        <f t="shared" si="35"/>
        <v>0</v>
      </c>
      <c r="I390" s="13">
        <f>BAJIO16643561!D919</f>
        <v>0</v>
      </c>
      <c r="J390" s="13">
        <f t="shared" si="37"/>
        <v>0</v>
      </c>
      <c r="K390" s="13">
        <f t="shared" si="38"/>
        <v>0</v>
      </c>
      <c r="L390" s="13">
        <f>BAJIO16643561!C919</f>
        <v>0</v>
      </c>
      <c r="M390" s="76" t="e">
        <f t="shared" si="39"/>
        <v>#REF!</v>
      </c>
      <c r="N390" s="14"/>
    </row>
    <row r="391" spans="1:14" hidden="1">
      <c r="A391" s="11">
        <f>BAJIO16643561!A920</f>
        <v>0</v>
      </c>
      <c r="B391" s="12"/>
      <c r="C391" s="12">
        <f>BAJIO16643561!B920</f>
        <v>0</v>
      </c>
      <c r="D391" s="12"/>
      <c r="E391" s="71">
        <f>BAJIO16643561!H920</f>
        <v>0</v>
      </c>
      <c r="F391" s="119">
        <f>BAJIO16643561!G920</f>
        <v>0</v>
      </c>
      <c r="G391" s="13">
        <f t="shared" si="36"/>
        <v>0</v>
      </c>
      <c r="H391" s="13">
        <f t="shared" si="35"/>
        <v>0</v>
      </c>
      <c r="I391" s="13">
        <f>BAJIO16643561!D920</f>
        <v>0</v>
      </c>
      <c r="J391" s="13">
        <f t="shared" si="37"/>
        <v>0</v>
      </c>
      <c r="K391" s="13">
        <f t="shared" si="38"/>
        <v>0</v>
      </c>
      <c r="L391" s="13">
        <f>BAJIO16643561!C920</f>
        <v>0</v>
      </c>
      <c r="M391" s="76" t="e">
        <f t="shared" si="39"/>
        <v>#REF!</v>
      </c>
      <c r="N391" s="14"/>
    </row>
    <row r="392" spans="1:14" hidden="1">
      <c r="A392" s="11">
        <f>BAJIO16643561!A921</f>
        <v>0</v>
      </c>
      <c r="B392" s="12"/>
      <c r="C392" s="12">
        <f>BAJIO16643561!B921</f>
        <v>0</v>
      </c>
      <c r="D392" s="12"/>
      <c r="E392" s="71">
        <f>BAJIO16643561!H921</f>
        <v>0</v>
      </c>
      <c r="F392" s="119">
        <f>BAJIO16643561!G921</f>
        <v>0</v>
      </c>
      <c r="G392" s="13">
        <f t="shared" si="36"/>
        <v>0</v>
      </c>
      <c r="H392" s="13">
        <f t="shared" si="35"/>
        <v>0</v>
      </c>
      <c r="I392" s="13">
        <f>BAJIO16643561!D921</f>
        <v>0</v>
      </c>
      <c r="J392" s="13">
        <f t="shared" si="37"/>
        <v>0</v>
      </c>
      <c r="K392" s="13">
        <f t="shared" si="38"/>
        <v>0</v>
      </c>
      <c r="L392" s="13">
        <f>BAJIO16643561!C921</f>
        <v>0</v>
      </c>
      <c r="M392" s="76" t="e">
        <f t="shared" si="39"/>
        <v>#REF!</v>
      </c>
      <c r="N392" s="14"/>
    </row>
    <row r="393" spans="1:14" hidden="1">
      <c r="A393" s="11">
        <f>BAJIO16643561!A922</f>
        <v>0</v>
      </c>
      <c r="B393" s="12"/>
      <c r="C393" s="12">
        <f>BAJIO16643561!B922</f>
        <v>0</v>
      </c>
      <c r="D393" s="12"/>
      <c r="E393" s="71">
        <f>BAJIO16643561!H922</f>
        <v>0</v>
      </c>
      <c r="F393" s="119">
        <f>BAJIO16643561!G922</f>
        <v>0</v>
      </c>
      <c r="G393" s="13">
        <f t="shared" si="36"/>
        <v>0</v>
      </c>
      <c r="H393" s="13">
        <f t="shared" si="35"/>
        <v>0</v>
      </c>
      <c r="I393" s="13">
        <f>BAJIO16643561!D922</f>
        <v>0</v>
      </c>
      <c r="J393" s="13">
        <f t="shared" si="37"/>
        <v>0</v>
      </c>
      <c r="K393" s="13">
        <f t="shared" si="38"/>
        <v>0</v>
      </c>
      <c r="L393" s="13">
        <f>BAJIO16643561!C922</f>
        <v>0</v>
      </c>
      <c r="M393" s="76" t="e">
        <f t="shared" si="39"/>
        <v>#REF!</v>
      </c>
      <c r="N393" s="14"/>
    </row>
    <row r="394" spans="1:14" hidden="1">
      <c r="A394" s="11">
        <f>BAJIO16643561!A923</f>
        <v>0</v>
      </c>
      <c r="B394" s="12"/>
      <c r="C394" s="12">
        <f>BAJIO16643561!B923</f>
        <v>0</v>
      </c>
      <c r="D394" s="12"/>
      <c r="E394" s="71">
        <f>BAJIO16643561!H923</f>
        <v>0</v>
      </c>
      <c r="F394" s="119">
        <f>BAJIO16643561!G923</f>
        <v>0</v>
      </c>
      <c r="G394" s="13">
        <f t="shared" si="36"/>
        <v>0</v>
      </c>
      <c r="H394" s="13">
        <f t="shared" si="35"/>
        <v>0</v>
      </c>
      <c r="I394" s="13">
        <f>BAJIO16643561!D923</f>
        <v>0</v>
      </c>
      <c r="J394" s="13">
        <f t="shared" si="37"/>
        <v>0</v>
      </c>
      <c r="K394" s="13">
        <f t="shared" si="38"/>
        <v>0</v>
      </c>
      <c r="L394" s="13">
        <f>BAJIO16643561!C923</f>
        <v>0</v>
      </c>
      <c r="M394" s="76" t="e">
        <f t="shared" si="39"/>
        <v>#REF!</v>
      </c>
      <c r="N394" s="14"/>
    </row>
    <row r="395" spans="1:14" hidden="1">
      <c r="A395" s="11">
        <f>BAJIO16643561!A924</f>
        <v>0</v>
      </c>
      <c r="B395" s="12"/>
      <c r="C395" s="12">
        <f>BAJIO16643561!B924</f>
        <v>0</v>
      </c>
      <c r="D395" s="12"/>
      <c r="E395" s="71">
        <f>BAJIO16643561!H924</f>
        <v>0</v>
      </c>
      <c r="F395" s="119">
        <f>BAJIO16643561!G924</f>
        <v>0</v>
      </c>
      <c r="G395" s="13">
        <f t="shared" si="36"/>
        <v>0</v>
      </c>
      <c r="H395" s="13">
        <f t="shared" si="35"/>
        <v>0</v>
      </c>
      <c r="I395" s="13">
        <f>BAJIO16643561!D924</f>
        <v>0</v>
      </c>
      <c r="J395" s="13">
        <f t="shared" si="37"/>
        <v>0</v>
      </c>
      <c r="K395" s="13">
        <f t="shared" si="38"/>
        <v>0</v>
      </c>
      <c r="L395" s="13">
        <f>BAJIO16643561!C924</f>
        <v>0</v>
      </c>
      <c r="M395" s="76" t="e">
        <f t="shared" si="39"/>
        <v>#REF!</v>
      </c>
      <c r="N395" s="14"/>
    </row>
    <row r="396" spans="1:14" hidden="1">
      <c r="A396" s="11">
        <f>BAJIO16643561!A925</f>
        <v>0</v>
      </c>
      <c r="B396" s="12"/>
      <c r="C396" s="12">
        <f>BAJIO16643561!B925</f>
        <v>0</v>
      </c>
      <c r="D396" s="12"/>
      <c r="E396" s="71">
        <f>BAJIO16643561!H925</f>
        <v>0</v>
      </c>
      <c r="F396" s="119">
        <f>BAJIO16643561!G925</f>
        <v>0</v>
      </c>
      <c r="G396" s="13">
        <f t="shared" si="36"/>
        <v>0</v>
      </c>
      <c r="H396" s="13">
        <f t="shared" si="35"/>
        <v>0</v>
      </c>
      <c r="I396" s="13">
        <f>BAJIO16643561!D925</f>
        <v>0</v>
      </c>
      <c r="J396" s="13">
        <f t="shared" si="37"/>
        <v>0</v>
      </c>
      <c r="K396" s="13">
        <f t="shared" si="38"/>
        <v>0</v>
      </c>
      <c r="L396" s="13">
        <f>BAJIO16643561!C925</f>
        <v>0</v>
      </c>
      <c r="M396" s="76" t="e">
        <f t="shared" si="39"/>
        <v>#REF!</v>
      </c>
      <c r="N396" s="14"/>
    </row>
    <row r="397" spans="1:14" hidden="1">
      <c r="A397" s="11">
        <f>BAJIO16643561!A926</f>
        <v>0</v>
      </c>
      <c r="B397" s="12"/>
      <c r="C397" s="12">
        <f>BAJIO16643561!B926</f>
        <v>0</v>
      </c>
      <c r="D397" s="12"/>
      <c r="E397" s="71">
        <f>BAJIO16643561!H926</f>
        <v>0</v>
      </c>
      <c r="F397" s="119">
        <f>BAJIO16643561!G926</f>
        <v>0</v>
      </c>
      <c r="G397" s="13">
        <f t="shared" si="36"/>
        <v>0</v>
      </c>
      <c r="H397" s="13">
        <f t="shared" si="35"/>
        <v>0</v>
      </c>
      <c r="I397" s="13">
        <f>BAJIO16643561!D926</f>
        <v>0</v>
      </c>
      <c r="J397" s="13">
        <f t="shared" si="37"/>
        <v>0</v>
      </c>
      <c r="K397" s="13">
        <f t="shared" si="38"/>
        <v>0</v>
      </c>
      <c r="L397" s="13">
        <f>BAJIO16643561!C926</f>
        <v>0</v>
      </c>
      <c r="M397" s="76" t="e">
        <f t="shared" si="39"/>
        <v>#REF!</v>
      </c>
      <c r="N397" s="14"/>
    </row>
    <row r="398" spans="1:14" hidden="1">
      <c r="A398" s="11">
        <f>BAJIO16643561!A927</f>
        <v>0</v>
      </c>
      <c r="B398" s="12"/>
      <c r="C398" s="12">
        <f>BAJIO16643561!B927</f>
        <v>0</v>
      </c>
      <c r="D398" s="12"/>
      <c r="E398" s="71">
        <f>BAJIO16643561!H927</f>
        <v>0</v>
      </c>
      <c r="F398" s="119">
        <f>BAJIO16643561!G927</f>
        <v>0</v>
      </c>
      <c r="G398" s="13">
        <f t="shared" si="36"/>
        <v>0</v>
      </c>
      <c r="H398" s="13">
        <f t="shared" si="35"/>
        <v>0</v>
      </c>
      <c r="I398" s="13">
        <f>BAJIO16643561!D927</f>
        <v>0</v>
      </c>
      <c r="J398" s="13">
        <f t="shared" si="37"/>
        <v>0</v>
      </c>
      <c r="K398" s="13">
        <f t="shared" si="38"/>
        <v>0</v>
      </c>
      <c r="L398" s="13">
        <f>BAJIO16643561!C927</f>
        <v>0</v>
      </c>
      <c r="M398" s="76" t="e">
        <f t="shared" si="39"/>
        <v>#REF!</v>
      </c>
      <c r="N398" s="14"/>
    </row>
    <row r="399" spans="1:14" hidden="1">
      <c r="A399" s="11">
        <f>BAJIO16643561!A928</f>
        <v>0</v>
      </c>
      <c r="B399" s="12"/>
      <c r="C399" s="12">
        <f>BAJIO16643561!B928</f>
        <v>0</v>
      </c>
      <c r="D399" s="12"/>
      <c r="E399" s="71">
        <f>BAJIO16643561!H928</f>
        <v>0</v>
      </c>
      <c r="F399" s="119">
        <f>BAJIO16643561!G928</f>
        <v>0</v>
      </c>
      <c r="G399" s="13">
        <f t="shared" si="36"/>
        <v>0</v>
      </c>
      <c r="H399" s="13">
        <f t="shared" si="35"/>
        <v>0</v>
      </c>
      <c r="I399" s="13">
        <f>BAJIO16643561!D928</f>
        <v>0</v>
      </c>
      <c r="J399" s="13">
        <f t="shared" si="37"/>
        <v>0</v>
      </c>
      <c r="K399" s="13">
        <f t="shared" si="38"/>
        <v>0</v>
      </c>
      <c r="L399" s="13">
        <f>BAJIO16643561!C928</f>
        <v>0</v>
      </c>
      <c r="M399" s="76" t="e">
        <f t="shared" si="39"/>
        <v>#REF!</v>
      </c>
      <c r="N399" s="14"/>
    </row>
    <row r="400" spans="1:14" hidden="1">
      <c r="A400" s="11">
        <f>BAJIO16643561!A929</f>
        <v>0</v>
      </c>
      <c r="B400" s="12"/>
      <c r="C400" s="12">
        <f>BAJIO16643561!B929</f>
        <v>0</v>
      </c>
      <c r="D400" s="12"/>
      <c r="E400" s="71">
        <f>BAJIO16643561!H929</f>
        <v>0</v>
      </c>
      <c r="F400" s="119">
        <f>BAJIO16643561!G929</f>
        <v>0</v>
      </c>
      <c r="G400" s="13">
        <f t="shared" si="36"/>
        <v>0</v>
      </c>
      <c r="H400" s="13">
        <f t="shared" si="35"/>
        <v>0</v>
      </c>
      <c r="I400" s="13">
        <f>BAJIO16643561!D929</f>
        <v>0</v>
      </c>
      <c r="J400" s="13">
        <f t="shared" si="37"/>
        <v>0</v>
      </c>
      <c r="K400" s="13">
        <f t="shared" si="38"/>
        <v>0</v>
      </c>
      <c r="L400" s="13">
        <f>BAJIO16643561!C929</f>
        <v>0</v>
      </c>
      <c r="M400" s="76" t="e">
        <f t="shared" si="39"/>
        <v>#REF!</v>
      </c>
      <c r="N400" s="14"/>
    </row>
    <row r="401" spans="1:14" hidden="1">
      <c r="A401" s="11">
        <f>BAJIO16643561!A930</f>
        <v>0</v>
      </c>
      <c r="B401" s="12"/>
      <c r="C401" s="12">
        <f>BAJIO16643561!B930</f>
        <v>0</v>
      </c>
      <c r="D401" s="12"/>
      <c r="E401" s="71">
        <f>BAJIO16643561!H930</f>
        <v>0</v>
      </c>
      <c r="F401" s="119">
        <f>BAJIO16643561!G930</f>
        <v>0</v>
      </c>
      <c r="G401" s="13">
        <f t="shared" si="36"/>
        <v>0</v>
      </c>
      <c r="H401" s="13">
        <f t="shared" si="35"/>
        <v>0</v>
      </c>
      <c r="I401" s="13">
        <f>BAJIO16643561!D930</f>
        <v>0</v>
      </c>
      <c r="J401" s="13">
        <f t="shared" si="37"/>
        <v>0</v>
      </c>
      <c r="K401" s="13">
        <f t="shared" si="38"/>
        <v>0</v>
      </c>
      <c r="L401" s="13">
        <f>BAJIO16643561!C930</f>
        <v>0</v>
      </c>
      <c r="M401" s="76" t="e">
        <f t="shared" si="39"/>
        <v>#REF!</v>
      </c>
      <c r="N401" s="14"/>
    </row>
    <row r="402" spans="1:14" hidden="1">
      <c r="A402" s="11">
        <f>BAJIO16643561!A931</f>
        <v>0</v>
      </c>
      <c r="B402" s="12"/>
      <c r="C402" s="12">
        <f>BAJIO16643561!B931</f>
        <v>0</v>
      </c>
      <c r="D402" s="12"/>
      <c r="E402" s="71">
        <f>BAJIO16643561!H931</f>
        <v>0</v>
      </c>
      <c r="F402" s="119">
        <f>BAJIO16643561!G931</f>
        <v>0</v>
      </c>
      <c r="G402" s="13">
        <f t="shared" si="36"/>
        <v>0</v>
      </c>
      <c r="H402" s="13">
        <f t="shared" si="35"/>
        <v>0</v>
      </c>
      <c r="I402" s="13">
        <f>BAJIO16643561!D931</f>
        <v>0</v>
      </c>
      <c r="J402" s="13">
        <f t="shared" si="37"/>
        <v>0</v>
      </c>
      <c r="K402" s="13">
        <f t="shared" si="38"/>
        <v>0</v>
      </c>
      <c r="L402" s="13">
        <f>BAJIO16643561!C931</f>
        <v>0</v>
      </c>
      <c r="M402" s="76" t="e">
        <f t="shared" si="39"/>
        <v>#REF!</v>
      </c>
      <c r="N402" s="14"/>
    </row>
    <row r="403" spans="1:14" hidden="1">
      <c r="A403" s="11">
        <f>BAJIO16643561!A932</f>
        <v>0</v>
      </c>
      <c r="B403" s="12"/>
      <c r="C403" s="12">
        <f>BAJIO16643561!B932</f>
        <v>0</v>
      </c>
      <c r="D403" s="12"/>
      <c r="E403" s="71">
        <f>BAJIO16643561!H932</f>
        <v>0</v>
      </c>
      <c r="F403" s="119">
        <f>BAJIO16643561!G932</f>
        <v>0</v>
      </c>
      <c r="G403" s="13">
        <f t="shared" si="36"/>
        <v>0</v>
      </c>
      <c r="H403" s="13">
        <f t="shared" si="35"/>
        <v>0</v>
      </c>
      <c r="I403" s="13">
        <f>BAJIO16643561!D932</f>
        <v>0</v>
      </c>
      <c r="J403" s="13">
        <f t="shared" si="37"/>
        <v>0</v>
      </c>
      <c r="K403" s="13">
        <f t="shared" si="38"/>
        <v>0</v>
      </c>
      <c r="L403" s="13">
        <f>BAJIO16643561!C932</f>
        <v>0</v>
      </c>
      <c r="M403" s="76" t="e">
        <f t="shared" si="39"/>
        <v>#REF!</v>
      </c>
      <c r="N403" s="14"/>
    </row>
    <row r="404" spans="1:14" hidden="1">
      <c r="A404" s="11">
        <f>BAJIO16643561!A933</f>
        <v>0</v>
      </c>
      <c r="B404" s="12"/>
      <c r="C404" s="12">
        <f>BAJIO16643561!B933</f>
        <v>0</v>
      </c>
      <c r="D404" s="12"/>
      <c r="E404" s="71">
        <f>BAJIO16643561!H933</f>
        <v>0</v>
      </c>
      <c r="F404" s="119">
        <f>BAJIO16643561!G933</f>
        <v>0</v>
      </c>
      <c r="G404" s="13">
        <f t="shared" si="36"/>
        <v>0</v>
      </c>
      <c r="H404" s="13">
        <f t="shared" ref="H404:H467" si="40">G404*0.16</f>
        <v>0</v>
      </c>
      <c r="I404" s="13">
        <f>BAJIO16643561!D933</f>
        <v>0</v>
      </c>
      <c r="J404" s="13">
        <f t="shared" si="37"/>
        <v>0</v>
      </c>
      <c r="K404" s="13">
        <f t="shared" si="38"/>
        <v>0</v>
      </c>
      <c r="L404" s="13">
        <f>BAJIO16643561!C933</f>
        <v>0</v>
      </c>
      <c r="M404" s="76" t="e">
        <f t="shared" si="39"/>
        <v>#REF!</v>
      </c>
      <c r="N404" s="14"/>
    </row>
    <row r="405" spans="1:14" hidden="1">
      <c r="A405" s="11">
        <f>BAJIO16643561!A934</f>
        <v>0</v>
      </c>
      <c r="B405" s="12"/>
      <c r="C405" s="12">
        <f>BAJIO16643561!B934</f>
        <v>0</v>
      </c>
      <c r="D405" s="12"/>
      <c r="E405" s="71">
        <f>BAJIO16643561!H934</f>
        <v>0</v>
      </c>
      <c r="F405" s="119">
        <f>BAJIO16643561!G934</f>
        <v>0</v>
      </c>
      <c r="G405" s="13">
        <f t="shared" si="36"/>
        <v>0</v>
      </c>
      <c r="H405" s="13">
        <f t="shared" si="40"/>
        <v>0</v>
      </c>
      <c r="I405" s="13">
        <f>BAJIO16643561!D934</f>
        <v>0</v>
      </c>
      <c r="J405" s="13">
        <f t="shared" si="37"/>
        <v>0</v>
      </c>
      <c r="K405" s="13">
        <f t="shared" si="38"/>
        <v>0</v>
      </c>
      <c r="L405" s="13">
        <f>BAJIO16643561!C934</f>
        <v>0</v>
      </c>
      <c r="M405" s="76" t="e">
        <f t="shared" si="39"/>
        <v>#REF!</v>
      </c>
      <c r="N405" s="14"/>
    </row>
    <row r="406" spans="1:14" hidden="1">
      <c r="A406" s="11">
        <f>BAJIO16643561!A935</f>
        <v>0</v>
      </c>
      <c r="B406" s="12"/>
      <c r="C406" s="12">
        <f>BAJIO16643561!B935</f>
        <v>0</v>
      </c>
      <c r="D406" s="12"/>
      <c r="E406" s="71">
        <f>BAJIO16643561!H935</f>
        <v>0</v>
      </c>
      <c r="F406" s="119">
        <f>BAJIO16643561!G935</f>
        <v>0</v>
      </c>
      <c r="G406" s="13">
        <f t="shared" si="36"/>
        <v>0</v>
      </c>
      <c r="H406" s="13">
        <f t="shared" si="40"/>
        <v>0</v>
      </c>
      <c r="I406" s="13">
        <f>BAJIO16643561!D935</f>
        <v>0</v>
      </c>
      <c r="J406" s="13">
        <f t="shared" si="37"/>
        <v>0</v>
      </c>
      <c r="K406" s="13">
        <f t="shared" si="38"/>
        <v>0</v>
      </c>
      <c r="L406" s="13">
        <f>BAJIO16643561!C935</f>
        <v>0</v>
      </c>
      <c r="M406" s="76" t="e">
        <f t="shared" si="39"/>
        <v>#REF!</v>
      </c>
      <c r="N406" s="14"/>
    </row>
    <row r="407" spans="1:14" hidden="1">
      <c r="A407" s="11">
        <f>BAJIO16643561!A936</f>
        <v>0</v>
      </c>
      <c r="B407" s="12"/>
      <c r="C407" s="12">
        <f>BAJIO16643561!B936</f>
        <v>0</v>
      </c>
      <c r="D407" s="12"/>
      <c r="E407" s="71">
        <f>BAJIO16643561!H936</f>
        <v>0</v>
      </c>
      <c r="F407" s="119">
        <f>BAJIO16643561!G936</f>
        <v>0</v>
      </c>
      <c r="G407" s="13">
        <f t="shared" si="36"/>
        <v>0</v>
      </c>
      <c r="H407" s="13">
        <f t="shared" si="40"/>
        <v>0</v>
      </c>
      <c r="I407" s="13">
        <f>BAJIO16643561!D936</f>
        <v>0</v>
      </c>
      <c r="J407" s="13">
        <f t="shared" si="37"/>
        <v>0</v>
      </c>
      <c r="K407" s="13">
        <f t="shared" si="38"/>
        <v>0</v>
      </c>
      <c r="L407" s="13">
        <f>BAJIO16643561!C936</f>
        <v>0</v>
      </c>
      <c r="M407" s="76" t="e">
        <f t="shared" si="39"/>
        <v>#REF!</v>
      </c>
      <c r="N407" s="14"/>
    </row>
    <row r="408" spans="1:14" hidden="1">
      <c r="A408" s="11">
        <f>BAJIO16643561!A937</f>
        <v>0</v>
      </c>
      <c r="B408" s="12"/>
      <c r="C408" s="12">
        <f>BAJIO16643561!B937</f>
        <v>0</v>
      </c>
      <c r="D408" s="12"/>
      <c r="E408" s="71">
        <f>BAJIO16643561!H937</f>
        <v>0</v>
      </c>
      <c r="F408" s="119">
        <f>BAJIO16643561!G937</f>
        <v>0</v>
      </c>
      <c r="G408" s="13">
        <f t="shared" si="36"/>
        <v>0</v>
      </c>
      <c r="H408" s="13">
        <f t="shared" si="40"/>
        <v>0</v>
      </c>
      <c r="I408" s="13">
        <f>BAJIO16643561!D937</f>
        <v>0</v>
      </c>
      <c r="J408" s="13">
        <f t="shared" si="37"/>
        <v>0</v>
      </c>
      <c r="K408" s="13">
        <f t="shared" si="38"/>
        <v>0</v>
      </c>
      <c r="L408" s="13">
        <f>BAJIO16643561!C937</f>
        <v>0</v>
      </c>
      <c r="M408" s="76" t="e">
        <f t="shared" si="39"/>
        <v>#REF!</v>
      </c>
      <c r="N408" s="14"/>
    </row>
    <row r="409" spans="1:14" hidden="1">
      <c r="A409" s="11">
        <f>BAJIO16643561!A938</f>
        <v>0</v>
      </c>
      <c r="B409" s="12"/>
      <c r="C409" s="12">
        <f>BAJIO16643561!B938</f>
        <v>0</v>
      </c>
      <c r="D409" s="12"/>
      <c r="E409" s="71">
        <f>BAJIO16643561!H938</f>
        <v>0</v>
      </c>
      <c r="F409" s="119">
        <f>BAJIO16643561!G938</f>
        <v>0</v>
      </c>
      <c r="G409" s="13">
        <f t="shared" si="36"/>
        <v>0</v>
      </c>
      <c r="H409" s="13">
        <f t="shared" si="40"/>
        <v>0</v>
      </c>
      <c r="I409" s="13">
        <f>BAJIO16643561!D938</f>
        <v>0</v>
      </c>
      <c r="J409" s="13">
        <f t="shared" si="37"/>
        <v>0</v>
      </c>
      <c r="K409" s="13">
        <f t="shared" si="38"/>
        <v>0</v>
      </c>
      <c r="L409" s="13">
        <f>BAJIO16643561!C938</f>
        <v>0</v>
      </c>
      <c r="M409" s="76" t="e">
        <f t="shared" si="39"/>
        <v>#REF!</v>
      </c>
      <c r="N409" s="14"/>
    </row>
    <row r="410" spans="1:14" hidden="1">
      <c r="A410" s="11">
        <f>BAJIO16643561!A939</f>
        <v>0</v>
      </c>
      <c r="B410" s="12"/>
      <c r="C410" s="12">
        <f>BAJIO16643561!B939</f>
        <v>0</v>
      </c>
      <c r="D410" s="12"/>
      <c r="E410" s="71">
        <f>BAJIO16643561!H939</f>
        <v>0</v>
      </c>
      <c r="F410" s="119">
        <f>BAJIO16643561!G939</f>
        <v>0</v>
      </c>
      <c r="G410" s="13">
        <f t="shared" si="36"/>
        <v>0</v>
      </c>
      <c r="H410" s="13">
        <f t="shared" si="40"/>
        <v>0</v>
      </c>
      <c r="I410" s="13">
        <f>BAJIO16643561!D939</f>
        <v>0</v>
      </c>
      <c r="J410" s="13">
        <f t="shared" si="37"/>
        <v>0</v>
      </c>
      <c r="K410" s="13">
        <f t="shared" si="38"/>
        <v>0</v>
      </c>
      <c r="L410" s="13">
        <f>BAJIO16643561!C939</f>
        <v>0</v>
      </c>
      <c r="M410" s="76" t="e">
        <f t="shared" si="39"/>
        <v>#REF!</v>
      </c>
      <c r="N410" s="14"/>
    </row>
    <row r="411" spans="1:14" hidden="1">
      <c r="A411" s="11">
        <f>BAJIO16643561!A940</f>
        <v>0</v>
      </c>
      <c r="B411" s="12"/>
      <c r="C411" s="12">
        <f>BAJIO16643561!B940</f>
        <v>0</v>
      </c>
      <c r="D411" s="12"/>
      <c r="E411" s="71">
        <f>BAJIO16643561!H940</f>
        <v>0</v>
      </c>
      <c r="F411" s="119">
        <f>BAJIO16643561!G940</f>
        <v>0</v>
      </c>
      <c r="G411" s="13">
        <f t="shared" si="36"/>
        <v>0</v>
      </c>
      <c r="H411" s="13">
        <f t="shared" si="40"/>
        <v>0</v>
      </c>
      <c r="I411" s="13">
        <f>BAJIO16643561!D940</f>
        <v>0</v>
      </c>
      <c r="J411" s="13">
        <f t="shared" si="37"/>
        <v>0</v>
      </c>
      <c r="K411" s="13">
        <f t="shared" si="38"/>
        <v>0</v>
      </c>
      <c r="L411" s="13">
        <f>BAJIO16643561!C940</f>
        <v>0</v>
      </c>
      <c r="M411" s="76" t="e">
        <f t="shared" si="39"/>
        <v>#REF!</v>
      </c>
      <c r="N411" s="14"/>
    </row>
    <row r="412" spans="1:14" hidden="1">
      <c r="A412" s="11">
        <f>BAJIO16643561!A941</f>
        <v>0</v>
      </c>
      <c r="B412" s="12"/>
      <c r="C412" s="12">
        <f>BAJIO16643561!B941</f>
        <v>0</v>
      </c>
      <c r="D412" s="12"/>
      <c r="E412" s="71">
        <f>BAJIO16643561!H941</f>
        <v>0</v>
      </c>
      <c r="F412" s="119">
        <f>BAJIO16643561!G941</f>
        <v>0</v>
      </c>
      <c r="G412" s="13">
        <f t="shared" si="36"/>
        <v>0</v>
      </c>
      <c r="H412" s="13">
        <f t="shared" si="40"/>
        <v>0</v>
      </c>
      <c r="I412" s="13">
        <f>BAJIO16643561!D941</f>
        <v>0</v>
      </c>
      <c r="J412" s="13">
        <f t="shared" si="37"/>
        <v>0</v>
      </c>
      <c r="K412" s="13">
        <f t="shared" si="38"/>
        <v>0</v>
      </c>
      <c r="L412" s="13">
        <f>BAJIO16643561!C941</f>
        <v>0</v>
      </c>
      <c r="M412" s="76" t="e">
        <f t="shared" si="39"/>
        <v>#REF!</v>
      </c>
      <c r="N412" s="14"/>
    </row>
    <row r="413" spans="1:14" hidden="1">
      <c r="A413" s="11">
        <f>BAJIO16643561!A942</f>
        <v>0</v>
      </c>
      <c r="B413" s="12"/>
      <c r="C413" s="12">
        <f>BAJIO16643561!B942</f>
        <v>0</v>
      </c>
      <c r="D413" s="12"/>
      <c r="E413" s="71">
        <f>BAJIO16643561!H942</f>
        <v>0</v>
      </c>
      <c r="F413" s="119">
        <f>BAJIO16643561!G942</f>
        <v>0</v>
      </c>
      <c r="G413" s="13">
        <f t="shared" si="36"/>
        <v>0</v>
      </c>
      <c r="H413" s="13">
        <f t="shared" si="40"/>
        <v>0</v>
      </c>
      <c r="I413" s="13">
        <f>BAJIO16643561!D942</f>
        <v>0</v>
      </c>
      <c r="J413" s="13">
        <f t="shared" si="37"/>
        <v>0</v>
      </c>
      <c r="K413" s="13">
        <f t="shared" si="38"/>
        <v>0</v>
      </c>
      <c r="L413" s="13">
        <f>BAJIO16643561!C942</f>
        <v>0</v>
      </c>
      <c r="M413" s="76" t="e">
        <f t="shared" si="39"/>
        <v>#REF!</v>
      </c>
      <c r="N413" s="14"/>
    </row>
    <row r="414" spans="1:14" hidden="1">
      <c r="A414" s="11">
        <f>BAJIO16643561!A943</f>
        <v>0</v>
      </c>
      <c r="B414" s="12"/>
      <c r="C414" s="12">
        <f>BAJIO16643561!B943</f>
        <v>0</v>
      </c>
      <c r="D414" s="12"/>
      <c r="E414" s="71">
        <f>BAJIO16643561!H943</f>
        <v>0</v>
      </c>
      <c r="F414" s="119">
        <f>BAJIO16643561!G943</f>
        <v>0</v>
      </c>
      <c r="G414" s="13">
        <f t="shared" si="36"/>
        <v>0</v>
      </c>
      <c r="H414" s="13">
        <f t="shared" si="40"/>
        <v>0</v>
      </c>
      <c r="I414" s="13">
        <f>BAJIO16643561!D943</f>
        <v>0</v>
      </c>
      <c r="J414" s="13">
        <f t="shared" si="37"/>
        <v>0</v>
      </c>
      <c r="K414" s="13">
        <f t="shared" si="38"/>
        <v>0</v>
      </c>
      <c r="L414" s="13">
        <f>BAJIO16643561!C943</f>
        <v>0</v>
      </c>
      <c r="M414" s="76" t="e">
        <f t="shared" si="39"/>
        <v>#REF!</v>
      </c>
      <c r="N414" s="14"/>
    </row>
    <row r="415" spans="1:14" hidden="1">
      <c r="A415" s="11">
        <f>BAJIO16643561!A944</f>
        <v>0</v>
      </c>
      <c r="B415" s="12"/>
      <c r="C415" s="12">
        <f>BAJIO16643561!B943</f>
        <v>0</v>
      </c>
      <c r="D415" s="12"/>
      <c r="E415" s="71">
        <f>BAJIO16643561!H944</f>
        <v>0</v>
      </c>
      <c r="F415" s="119">
        <f>BAJIO16643561!G944</f>
        <v>0</v>
      </c>
      <c r="G415" s="13">
        <f t="shared" si="36"/>
        <v>0</v>
      </c>
      <c r="H415" s="13">
        <f t="shared" si="40"/>
        <v>0</v>
      </c>
      <c r="I415" s="13">
        <f>BAJIO16643561!D944</f>
        <v>0</v>
      </c>
      <c r="J415" s="13">
        <f t="shared" si="37"/>
        <v>0</v>
      </c>
      <c r="K415" s="13">
        <f t="shared" si="38"/>
        <v>0</v>
      </c>
      <c r="L415" s="13">
        <f>BAJIO16643561!C944</f>
        <v>0</v>
      </c>
      <c r="M415" s="76" t="e">
        <f t="shared" si="39"/>
        <v>#REF!</v>
      </c>
    </row>
    <row r="416" spans="1:14" hidden="1">
      <c r="A416" s="11">
        <f>BAJIO16643561!A945</f>
        <v>0</v>
      </c>
      <c r="B416" s="12"/>
      <c r="C416" s="12">
        <f>BAJIO16643561!B944</f>
        <v>0</v>
      </c>
      <c r="D416" s="12"/>
      <c r="E416" s="71">
        <f>BAJIO16643561!H945</f>
        <v>0</v>
      </c>
      <c r="F416" s="119">
        <f>BAJIO16643561!G945</f>
        <v>0</v>
      </c>
      <c r="G416" s="13">
        <f t="shared" si="36"/>
        <v>0</v>
      </c>
      <c r="H416" s="13">
        <f t="shared" si="40"/>
        <v>0</v>
      </c>
      <c r="I416" s="13">
        <f>BAJIO16643561!D945</f>
        <v>0</v>
      </c>
      <c r="J416" s="13">
        <f t="shared" si="37"/>
        <v>0</v>
      </c>
      <c r="K416" s="13">
        <f t="shared" si="38"/>
        <v>0</v>
      </c>
      <c r="L416" s="13">
        <f>BAJIO16643561!C945</f>
        <v>0</v>
      </c>
      <c r="M416" s="76" t="e">
        <f t="shared" si="39"/>
        <v>#REF!</v>
      </c>
    </row>
    <row r="417" spans="1:14" hidden="1">
      <c r="A417" s="11">
        <f>BAJIO16643561!A946</f>
        <v>0</v>
      </c>
      <c r="B417" s="12"/>
      <c r="C417" s="12">
        <f>BAJIO16643561!B945</f>
        <v>0</v>
      </c>
      <c r="D417" s="12"/>
      <c r="E417" s="71">
        <f>BAJIO16643561!H946</f>
        <v>0</v>
      </c>
      <c r="F417" s="119">
        <f>BAJIO16643561!G946</f>
        <v>0</v>
      </c>
      <c r="G417" s="13">
        <f t="shared" si="36"/>
        <v>0</v>
      </c>
      <c r="H417" s="13">
        <f t="shared" si="40"/>
        <v>0</v>
      </c>
      <c r="I417" s="13">
        <f>BAJIO16643561!D946</f>
        <v>0</v>
      </c>
      <c r="J417" s="13">
        <f t="shared" si="37"/>
        <v>0</v>
      </c>
      <c r="K417" s="13">
        <f t="shared" si="38"/>
        <v>0</v>
      </c>
      <c r="L417" s="13">
        <f>BAJIO16643561!C946</f>
        <v>0</v>
      </c>
      <c r="M417" s="76" t="e">
        <f t="shared" si="39"/>
        <v>#REF!</v>
      </c>
    </row>
    <row r="418" spans="1:14" hidden="1">
      <c r="A418" s="11">
        <f>BAJIO16643561!A947</f>
        <v>0</v>
      </c>
      <c r="B418" s="12"/>
      <c r="C418" s="12">
        <f>BAJIO16643561!B946</f>
        <v>0</v>
      </c>
      <c r="D418" s="12"/>
      <c r="E418" s="71">
        <f>BAJIO16643561!H947</f>
        <v>0</v>
      </c>
      <c r="F418" s="119">
        <f>BAJIO16643561!G947</f>
        <v>0</v>
      </c>
      <c r="G418" s="13">
        <f t="shared" si="36"/>
        <v>0</v>
      </c>
      <c r="H418" s="13">
        <f t="shared" si="40"/>
        <v>0</v>
      </c>
      <c r="I418" s="13">
        <f>BAJIO16643561!D947</f>
        <v>0</v>
      </c>
      <c r="J418" s="13">
        <f t="shared" si="37"/>
        <v>0</v>
      </c>
      <c r="K418" s="13">
        <f t="shared" si="38"/>
        <v>0</v>
      </c>
      <c r="L418" s="13">
        <f>BAJIO16643561!C947</f>
        <v>0</v>
      </c>
      <c r="M418" s="76" t="e">
        <f t="shared" si="39"/>
        <v>#REF!</v>
      </c>
    </row>
    <row r="419" spans="1:14" hidden="1">
      <c r="A419" s="11">
        <f>BAJIO16643561!A948</f>
        <v>0</v>
      </c>
      <c r="B419" s="12"/>
      <c r="C419" s="12">
        <f>BAJIO16643561!B947</f>
        <v>0</v>
      </c>
      <c r="D419" s="12"/>
      <c r="E419" s="71">
        <f>BAJIO16643561!H948</f>
        <v>0</v>
      </c>
      <c r="F419" s="119">
        <f>BAJIO16643561!G948</f>
        <v>0</v>
      </c>
      <c r="G419" s="13">
        <f t="shared" si="36"/>
        <v>0</v>
      </c>
      <c r="H419" s="13">
        <f t="shared" si="40"/>
        <v>0</v>
      </c>
      <c r="I419" s="13">
        <f>BAJIO16643561!D948</f>
        <v>0</v>
      </c>
      <c r="J419" s="13">
        <f t="shared" si="37"/>
        <v>0</v>
      </c>
      <c r="K419" s="13">
        <f t="shared" si="38"/>
        <v>0</v>
      </c>
      <c r="L419" s="13">
        <f>BAJIO16643561!C948</f>
        <v>0</v>
      </c>
      <c r="M419" s="76" t="e">
        <f t="shared" si="39"/>
        <v>#REF!</v>
      </c>
    </row>
    <row r="420" spans="1:14" hidden="1">
      <c r="A420" s="11">
        <f>BAJIO16643561!A949</f>
        <v>0</v>
      </c>
      <c r="B420" s="12"/>
      <c r="C420" s="12">
        <f>BAJIO16643561!B948</f>
        <v>0</v>
      </c>
      <c r="D420" s="12"/>
      <c r="E420" s="71">
        <f>BAJIO16643561!H949</f>
        <v>0</v>
      </c>
      <c r="F420" s="119">
        <f>BAJIO16643561!G949</f>
        <v>0</v>
      </c>
      <c r="G420" s="13">
        <f t="shared" si="36"/>
        <v>0</v>
      </c>
      <c r="H420" s="13">
        <f t="shared" si="40"/>
        <v>0</v>
      </c>
      <c r="I420" s="13">
        <f>BAJIO16643561!D949</f>
        <v>0</v>
      </c>
      <c r="J420" s="13">
        <f t="shared" si="37"/>
        <v>0</v>
      </c>
      <c r="K420" s="13">
        <f t="shared" si="38"/>
        <v>0</v>
      </c>
      <c r="L420" s="13">
        <f>BAJIO16643561!C949</f>
        <v>0</v>
      </c>
      <c r="M420" s="76" t="e">
        <f t="shared" si="39"/>
        <v>#REF!</v>
      </c>
    </row>
    <row r="421" spans="1:14" hidden="1">
      <c r="A421" s="11">
        <f>BAJIO16643561!A950</f>
        <v>0</v>
      </c>
      <c r="B421" s="12"/>
      <c r="C421" s="12">
        <f>BAJIO16643561!B949</f>
        <v>0</v>
      </c>
      <c r="D421" s="12"/>
      <c r="E421" s="71">
        <f>BAJIO16643561!H950</f>
        <v>0</v>
      </c>
      <c r="F421" s="119">
        <f>BAJIO16643561!G950</f>
        <v>0</v>
      </c>
      <c r="G421" s="13">
        <f t="shared" si="36"/>
        <v>0</v>
      </c>
      <c r="H421" s="13">
        <f t="shared" si="40"/>
        <v>0</v>
      </c>
      <c r="I421" s="13">
        <f>BAJIO16643561!D950</f>
        <v>0</v>
      </c>
      <c r="J421" s="13">
        <f t="shared" si="37"/>
        <v>0</v>
      </c>
      <c r="K421" s="13">
        <f t="shared" si="38"/>
        <v>0</v>
      </c>
      <c r="L421" s="13">
        <f>BAJIO16643561!C950</f>
        <v>0</v>
      </c>
      <c r="M421" s="76" t="e">
        <f t="shared" si="39"/>
        <v>#REF!</v>
      </c>
    </row>
    <row r="422" spans="1:14" hidden="1">
      <c r="A422" s="11">
        <f>BAJIO16643561!A951</f>
        <v>0</v>
      </c>
      <c r="B422" s="12"/>
      <c r="C422" s="12">
        <f>BAJIO16643561!B950</f>
        <v>0</v>
      </c>
      <c r="D422" s="12"/>
      <c r="E422" s="71">
        <f>BAJIO16643561!H951</f>
        <v>0</v>
      </c>
      <c r="F422" s="119">
        <f>BAJIO16643561!G951</f>
        <v>0</v>
      </c>
      <c r="G422" s="13">
        <f t="shared" si="36"/>
        <v>0</v>
      </c>
      <c r="H422" s="13">
        <f t="shared" si="40"/>
        <v>0</v>
      </c>
      <c r="I422" s="13">
        <f>BAJIO16643561!D951</f>
        <v>0</v>
      </c>
      <c r="J422" s="13">
        <f t="shared" si="37"/>
        <v>0</v>
      </c>
      <c r="K422" s="13">
        <f t="shared" si="38"/>
        <v>0</v>
      </c>
      <c r="L422" s="13">
        <f>BAJIO16643561!C951</f>
        <v>0</v>
      </c>
      <c r="M422" s="76" t="e">
        <f t="shared" si="39"/>
        <v>#REF!</v>
      </c>
    </row>
    <row r="423" spans="1:14" hidden="1">
      <c r="A423" s="11">
        <f>BAJIO16643561!A952</f>
        <v>0</v>
      </c>
      <c r="B423" s="12"/>
      <c r="C423" s="12">
        <f>BAJIO16643561!B951</f>
        <v>0</v>
      </c>
      <c r="D423" s="12"/>
      <c r="E423" s="71">
        <f>BAJIO16643561!H952</f>
        <v>0</v>
      </c>
      <c r="F423" s="119">
        <f>BAJIO16643561!G952</f>
        <v>0</v>
      </c>
      <c r="G423" s="13">
        <f t="shared" si="36"/>
        <v>0</v>
      </c>
      <c r="H423" s="13">
        <f t="shared" si="40"/>
        <v>0</v>
      </c>
      <c r="I423" s="13">
        <f>BAJIO16643561!D952</f>
        <v>0</v>
      </c>
      <c r="J423" s="13">
        <f t="shared" si="37"/>
        <v>0</v>
      </c>
      <c r="K423" s="13">
        <f t="shared" si="38"/>
        <v>0</v>
      </c>
      <c r="L423" s="13">
        <f>BAJIO16643561!C952</f>
        <v>0</v>
      </c>
      <c r="M423" s="76" t="e">
        <f t="shared" si="39"/>
        <v>#REF!</v>
      </c>
    </row>
    <row r="424" spans="1:14" hidden="1">
      <c r="A424" s="11">
        <f>BAJIO16643561!A953</f>
        <v>0</v>
      </c>
      <c r="B424" s="12"/>
      <c r="C424" s="12">
        <f>BAJIO16643561!B953</f>
        <v>0</v>
      </c>
      <c r="D424" s="12"/>
      <c r="E424" s="71">
        <f>BAJIO16643561!H953</f>
        <v>0</v>
      </c>
      <c r="F424" s="119">
        <f>BAJIO16643561!G953</f>
        <v>0</v>
      </c>
      <c r="G424" s="13">
        <f t="shared" si="36"/>
        <v>0</v>
      </c>
      <c r="H424" s="13">
        <f t="shared" si="40"/>
        <v>0</v>
      </c>
      <c r="I424" s="13">
        <f>BAJIO16643561!D953</f>
        <v>0</v>
      </c>
      <c r="J424" s="13">
        <f t="shared" si="37"/>
        <v>0</v>
      </c>
      <c r="K424" s="13">
        <f t="shared" si="38"/>
        <v>0</v>
      </c>
      <c r="L424" s="13">
        <f>BAJIO16643561!C953</f>
        <v>0</v>
      </c>
      <c r="M424" s="76" t="e">
        <f t="shared" si="39"/>
        <v>#REF!</v>
      </c>
      <c r="N424" s="14"/>
    </row>
    <row r="425" spans="1:14" hidden="1">
      <c r="A425" s="11">
        <f>BAJIO16643561!A954</f>
        <v>0</v>
      </c>
      <c r="B425" s="12"/>
      <c r="C425" s="12">
        <f>BAJIO16643561!B954</f>
        <v>0</v>
      </c>
      <c r="D425" s="12"/>
      <c r="E425" s="71">
        <f>BAJIO16643561!H954</f>
        <v>0</v>
      </c>
      <c r="F425" s="119">
        <f>BAJIO16643561!G954</f>
        <v>0</v>
      </c>
      <c r="G425" s="13">
        <f t="shared" si="36"/>
        <v>0</v>
      </c>
      <c r="H425" s="13">
        <f t="shared" si="40"/>
        <v>0</v>
      </c>
      <c r="I425" s="13">
        <f>BAJIO16643561!D954</f>
        <v>0</v>
      </c>
      <c r="J425" s="13">
        <f t="shared" si="37"/>
        <v>0</v>
      </c>
      <c r="K425" s="13">
        <f t="shared" si="38"/>
        <v>0</v>
      </c>
      <c r="L425" s="13">
        <f>BAJIO16643561!C954</f>
        <v>0</v>
      </c>
      <c r="M425" s="76" t="e">
        <f t="shared" si="39"/>
        <v>#REF!</v>
      </c>
      <c r="N425" s="14"/>
    </row>
    <row r="426" spans="1:14" hidden="1">
      <c r="A426" s="11">
        <f>BAJIO16643561!A955</f>
        <v>0</v>
      </c>
      <c r="B426" s="12"/>
      <c r="C426" s="12">
        <f>BAJIO16643561!B955</f>
        <v>0</v>
      </c>
      <c r="D426" s="12"/>
      <c r="E426" s="71">
        <f>BAJIO16643561!H955</f>
        <v>0</v>
      </c>
      <c r="F426" s="119">
        <f>BAJIO16643561!G955</f>
        <v>0</v>
      </c>
      <c r="G426" s="13">
        <f t="shared" si="36"/>
        <v>0</v>
      </c>
      <c r="H426" s="13">
        <f t="shared" si="40"/>
        <v>0</v>
      </c>
      <c r="I426" s="13">
        <f>BAJIO16643561!D955</f>
        <v>0</v>
      </c>
      <c r="J426" s="13">
        <f t="shared" si="37"/>
        <v>0</v>
      </c>
      <c r="K426" s="13">
        <f t="shared" si="38"/>
        <v>0</v>
      </c>
      <c r="L426" s="13">
        <f>BAJIO16643561!C955</f>
        <v>0</v>
      </c>
      <c r="M426" s="76" t="e">
        <f t="shared" si="39"/>
        <v>#REF!</v>
      </c>
      <c r="N426" s="14"/>
    </row>
    <row r="427" spans="1:14" hidden="1">
      <c r="A427" s="11">
        <f>BAJIO16643561!A956</f>
        <v>0</v>
      </c>
      <c r="B427" s="12"/>
      <c r="C427" s="12">
        <f>BAJIO16643561!B956</f>
        <v>0</v>
      </c>
      <c r="D427" s="12"/>
      <c r="E427" s="71">
        <f>BAJIO16643561!H956</f>
        <v>0</v>
      </c>
      <c r="F427" s="119">
        <f>BAJIO16643561!G956</f>
        <v>0</v>
      </c>
      <c r="G427" s="13">
        <f t="shared" si="36"/>
        <v>0</v>
      </c>
      <c r="H427" s="13">
        <f t="shared" si="40"/>
        <v>0</v>
      </c>
      <c r="I427" s="13">
        <f>BAJIO16643561!D956</f>
        <v>0</v>
      </c>
      <c r="J427" s="13">
        <f t="shared" si="37"/>
        <v>0</v>
      </c>
      <c r="K427" s="13">
        <f t="shared" si="38"/>
        <v>0</v>
      </c>
      <c r="L427" s="13">
        <f>BAJIO16643561!C956</f>
        <v>0</v>
      </c>
      <c r="M427" s="76" t="e">
        <f t="shared" si="39"/>
        <v>#REF!</v>
      </c>
      <c r="N427" s="14"/>
    </row>
    <row r="428" spans="1:14" hidden="1">
      <c r="A428" s="11">
        <f>BAJIO16643561!A957</f>
        <v>0</v>
      </c>
      <c r="B428" s="12"/>
      <c r="C428" s="12">
        <f>BAJIO16643561!B957</f>
        <v>0</v>
      </c>
      <c r="D428" s="12"/>
      <c r="E428" s="71">
        <f>BAJIO16643561!H957</f>
        <v>0</v>
      </c>
      <c r="F428" s="119">
        <f>BAJIO16643561!G957</f>
        <v>0</v>
      </c>
      <c r="G428" s="13">
        <f t="shared" si="36"/>
        <v>0</v>
      </c>
      <c r="H428" s="13">
        <f t="shared" si="40"/>
        <v>0</v>
      </c>
      <c r="I428" s="13">
        <f>BAJIO16643561!D957</f>
        <v>0</v>
      </c>
      <c r="J428" s="13">
        <f t="shared" si="37"/>
        <v>0</v>
      </c>
      <c r="K428" s="13">
        <f t="shared" si="38"/>
        <v>0</v>
      </c>
      <c r="L428" s="13">
        <f>BAJIO16643561!C957</f>
        <v>0</v>
      </c>
      <c r="M428" s="76" t="e">
        <f t="shared" si="39"/>
        <v>#REF!</v>
      </c>
      <c r="N428" s="14"/>
    </row>
    <row r="429" spans="1:14" hidden="1">
      <c r="A429" s="11">
        <f>BAJIO16643561!A958</f>
        <v>0</v>
      </c>
      <c r="B429" s="12"/>
      <c r="C429" s="12">
        <f>BAJIO16643561!B958</f>
        <v>0</v>
      </c>
      <c r="D429" s="12"/>
      <c r="E429" s="71">
        <f>BAJIO16643561!H958</f>
        <v>0</v>
      </c>
      <c r="F429" s="119">
        <f>BAJIO16643561!G958</f>
        <v>0</v>
      </c>
      <c r="G429" s="13">
        <f t="shared" si="36"/>
        <v>0</v>
      </c>
      <c r="H429" s="13">
        <f t="shared" si="40"/>
        <v>0</v>
      </c>
      <c r="I429" s="13">
        <f>BAJIO16643561!D958</f>
        <v>0</v>
      </c>
      <c r="J429" s="13">
        <f t="shared" si="37"/>
        <v>0</v>
      </c>
      <c r="K429" s="13">
        <f t="shared" si="38"/>
        <v>0</v>
      </c>
      <c r="L429" s="13">
        <f>BAJIO16643561!C958</f>
        <v>0</v>
      </c>
      <c r="M429" s="76" t="e">
        <f t="shared" si="39"/>
        <v>#REF!</v>
      </c>
      <c r="N429" s="14"/>
    </row>
    <row r="430" spans="1:14" hidden="1">
      <c r="A430" s="11">
        <f>BAJIO16643561!A959</f>
        <v>0</v>
      </c>
      <c r="B430" s="12"/>
      <c r="C430" s="12">
        <f>BAJIO16643561!B959</f>
        <v>0</v>
      </c>
      <c r="D430" s="12"/>
      <c r="E430" s="71">
        <f>BAJIO16643561!H959</f>
        <v>0</v>
      </c>
      <c r="F430" s="119">
        <f>BAJIO16643561!G959</f>
        <v>0</v>
      </c>
      <c r="G430" s="13">
        <f t="shared" si="36"/>
        <v>0</v>
      </c>
      <c r="H430" s="13">
        <f t="shared" si="40"/>
        <v>0</v>
      </c>
      <c r="I430" s="13">
        <f>BAJIO16643561!D959</f>
        <v>0</v>
      </c>
      <c r="J430" s="13">
        <f t="shared" si="37"/>
        <v>0</v>
      </c>
      <c r="K430" s="13">
        <f t="shared" si="38"/>
        <v>0</v>
      </c>
      <c r="L430" s="13">
        <f>BAJIO16643561!C959</f>
        <v>0</v>
      </c>
      <c r="M430" s="76" t="e">
        <f t="shared" si="39"/>
        <v>#REF!</v>
      </c>
      <c r="N430" s="14"/>
    </row>
    <row r="431" spans="1:14" hidden="1">
      <c r="A431" s="11">
        <f>BAJIO16643561!A960</f>
        <v>0</v>
      </c>
      <c r="B431" s="12"/>
      <c r="C431" s="12">
        <f>BAJIO16643561!B960</f>
        <v>0</v>
      </c>
      <c r="D431" s="12"/>
      <c r="E431" s="71">
        <f>BAJIO16643561!H960</f>
        <v>0</v>
      </c>
      <c r="F431" s="119">
        <f>BAJIO16643561!G960</f>
        <v>0</v>
      </c>
      <c r="G431" s="13">
        <f t="shared" si="36"/>
        <v>0</v>
      </c>
      <c r="H431" s="13">
        <f t="shared" si="40"/>
        <v>0</v>
      </c>
      <c r="I431" s="13">
        <f>BAJIO16643561!D960</f>
        <v>0</v>
      </c>
      <c r="J431" s="13">
        <f t="shared" si="37"/>
        <v>0</v>
      </c>
      <c r="K431" s="13">
        <f t="shared" si="38"/>
        <v>0</v>
      </c>
      <c r="L431" s="13">
        <f>BAJIO16643561!C960</f>
        <v>0</v>
      </c>
      <c r="M431" s="76" t="e">
        <f t="shared" si="39"/>
        <v>#REF!</v>
      </c>
      <c r="N431" s="14"/>
    </row>
    <row r="432" spans="1:14" hidden="1">
      <c r="A432" s="11">
        <f>BAJIO16643561!A961</f>
        <v>0</v>
      </c>
      <c r="B432" s="12"/>
      <c r="C432" s="12">
        <f>BAJIO16643561!B961</f>
        <v>0</v>
      </c>
      <c r="D432" s="12"/>
      <c r="E432" s="71">
        <f>BAJIO16643561!H961</f>
        <v>0</v>
      </c>
      <c r="F432" s="119">
        <f>BAJIO16643561!G961</f>
        <v>0</v>
      </c>
      <c r="G432" s="13">
        <f t="shared" si="36"/>
        <v>0</v>
      </c>
      <c r="H432" s="13">
        <f t="shared" si="40"/>
        <v>0</v>
      </c>
      <c r="I432" s="13">
        <f>BAJIO16643561!D961</f>
        <v>0</v>
      </c>
      <c r="J432" s="13">
        <f t="shared" si="37"/>
        <v>0</v>
      </c>
      <c r="K432" s="13">
        <f t="shared" si="38"/>
        <v>0</v>
      </c>
      <c r="L432" s="13">
        <f>BAJIO16643561!C961</f>
        <v>0</v>
      </c>
      <c r="M432" s="76" t="e">
        <f t="shared" si="39"/>
        <v>#REF!</v>
      </c>
      <c r="N432" s="14"/>
    </row>
    <row r="433" spans="1:14" hidden="1">
      <c r="A433" s="11">
        <f>BAJIO16643561!A962</f>
        <v>0</v>
      </c>
      <c r="B433" s="12"/>
      <c r="C433" s="12">
        <f>BAJIO16643561!B962</f>
        <v>0</v>
      </c>
      <c r="D433" s="12"/>
      <c r="E433" s="71">
        <f>BAJIO16643561!H962</f>
        <v>0</v>
      </c>
      <c r="F433" s="119">
        <f>BAJIO16643561!G962</f>
        <v>0</v>
      </c>
      <c r="G433" s="13">
        <f t="shared" si="36"/>
        <v>0</v>
      </c>
      <c r="H433" s="13">
        <f t="shared" si="40"/>
        <v>0</v>
      </c>
      <c r="I433" s="13">
        <f>BAJIO16643561!D962</f>
        <v>0</v>
      </c>
      <c r="J433" s="13">
        <f t="shared" si="37"/>
        <v>0</v>
      </c>
      <c r="K433" s="13">
        <f t="shared" si="38"/>
        <v>0</v>
      </c>
      <c r="L433" s="13">
        <f>BAJIO16643561!C962</f>
        <v>0</v>
      </c>
      <c r="M433" s="76" t="e">
        <f t="shared" si="39"/>
        <v>#REF!</v>
      </c>
      <c r="N433" s="14"/>
    </row>
    <row r="434" spans="1:14" hidden="1">
      <c r="A434" s="11">
        <f>BAJIO16643561!A963</f>
        <v>0</v>
      </c>
      <c r="B434" s="12"/>
      <c r="C434" s="12">
        <f>BAJIO16643561!B963</f>
        <v>0</v>
      </c>
      <c r="D434" s="12"/>
      <c r="E434" s="71">
        <f>BAJIO16643561!H963</f>
        <v>0</v>
      </c>
      <c r="F434" s="119">
        <f>BAJIO16643561!G963</f>
        <v>0</v>
      </c>
      <c r="G434" s="13">
        <f t="shared" si="36"/>
        <v>0</v>
      </c>
      <c r="H434" s="13">
        <f t="shared" si="40"/>
        <v>0</v>
      </c>
      <c r="I434" s="13">
        <f>BAJIO16643561!D963</f>
        <v>0</v>
      </c>
      <c r="J434" s="13">
        <f t="shared" si="37"/>
        <v>0</v>
      </c>
      <c r="K434" s="13">
        <f t="shared" si="38"/>
        <v>0</v>
      </c>
      <c r="L434" s="13">
        <f>BAJIO16643561!C963</f>
        <v>0</v>
      </c>
      <c r="M434" s="76" t="e">
        <f t="shared" si="39"/>
        <v>#REF!</v>
      </c>
      <c r="N434" s="14"/>
    </row>
    <row r="435" spans="1:14" hidden="1">
      <c r="A435" s="11">
        <f>BAJIO16643561!A964</f>
        <v>0</v>
      </c>
      <c r="B435" s="12"/>
      <c r="C435" s="12">
        <f>BAJIO16643561!B964</f>
        <v>0</v>
      </c>
      <c r="D435" s="12"/>
      <c r="E435" s="71">
        <f>BAJIO16643561!H964</f>
        <v>0</v>
      </c>
      <c r="F435" s="119">
        <f>BAJIO16643561!G964</f>
        <v>0</v>
      </c>
      <c r="G435" s="13">
        <f t="shared" si="36"/>
        <v>0</v>
      </c>
      <c r="H435" s="13">
        <f t="shared" si="40"/>
        <v>0</v>
      </c>
      <c r="I435" s="13">
        <f>BAJIO16643561!D964</f>
        <v>0</v>
      </c>
      <c r="J435" s="13">
        <f t="shared" si="37"/>
        <v>0</v>
      </c>
      <c r="K435" s="13">
        <f t="shared" si="38"/>
        <v>0</v>
      </c>
      <c r="L435" s="13">
        <f>BAJIO16643561!C964</f>
        <v>0</v>
      </c>
      <c r="M435" s="76" t="e">
        <f t="shared" si="39"/>
        <v>#REF!</v>
      </c>
      <c r="N435" s="14"/>
    </row>
    <row r="436" spans="1:14" hidden="1">
      <c r="A436" s="11">
        <f>BAJIO16643561!A965</f>
        <v>0</v>
      </c>
      <c r="B436" s="12"/>
      <c r="C436" s="12">
        <f>BAJIO16643561!B965</f>
        <v>0</v>
      </c>
      <c r="D436" s="12"/>
      <c r="E436" s="71">
        <f>BAJIO16643561!H965</f>
        <v>0</v>
      </c>
      <c r="F436" s="119">
        <f>BAJIO16643561!G965</f>
        <v>0</v>
      </c>
      <c r="G436" s="13">
        <f t="shared" si="36"/>
        <v>0</v>
      </c>
      <c r="H436" s="13">
        <f t="shared" si="40"/>
        <v>0</v>
      </c>
      <c r="I436" s="13">
        <f>BAJIO16643561!D965</f>
        <v>0</v>
      </c>
      <c r="J436" s="13">
        <f t="shared" si="37"/>
        <v>0</v>
      </c>
      <c r="K436" s="13">
        <f t="shared" si="38"/>
        <v>0</v>
      </c>
      <c r="L436" s="13">
        <f>BAJIO16643561!C965</f>
        <v>0</v>
      </c>
      <c r="M436" s="76" t="e">
        <f t="shared" si="39"/>
        <v>#REF!</v>
      </c>
      <c r="N436" s="14"/>
    </row>
    <row r="437" spans="1:14" hidden="1">
      <c r="A437" s="11">
        <f>BAJIO16643561!A966</f>
        <v>0</v>
      </c>
      <c r="B437" s="12"/>
      <c r="C437" s="12">
        <f>BAJIO16643561!B966</f>
        <v>0</v>
      </c>
      <c r="D437" s="12"/>
      <c r="E437" s="71">
        <f>BAJIO16643561!H966</f>
        <v>0</v>
      </c>
      <c r="F437" s="119">
        <f>BAJIO16643561!G966</f>
        <v>0</v>
      </c>
      <c r="G437" s="13">
        <f t="shared" si="36"/>
        <v>0</v>
      </c>
      <c r="H437" s="13">
        <f t="shared" si="40"/>
        <v>0</v>
      </c>
      <c r="I437" s="13">
        <f>BAJIO16643561!D966</f>
        <v>0</v>
      </c>
      <c r="J437" s="13">
        <f t="shared" si="37"/>
        <v>0</v>
      </c>
      <c r="K437" s="13">
        <f t="shared" si="38"/>
        <v>0</v>
      </c>
      <c r="L437" s="13">
        <f>BAJIO16643561!C966</f>
        <v>0</v>
      </c>
      <c r="M437" s="76" t="e">
        <f t="shared" si="39"/>
        <v>#REF!</v>
      </c>
      <c r="N437" s="14"/>
    </row>
    <row r="438" spans="1:14" hidden="1">
      <c r="A438" s="11">
        <f>BAJIO16643561!A967</f>
        <v>0</v>
      </c>
      <c r="B438" s="12"/>
      <c r="C438" s="12">
        <f>BAJIO16643561!B967</f>
        <v>0</v>
      </c>
      <c r="D438" s="12"/>
      <c r="E438" s="71">
        <f>BAJIO16643561!H967</f>
        <v>0</v>
      </c>
      <c r="F438" s="119">
        <f>BAJIO16643561!G967</f>
        <v>0</v>
      </c>
      <c r="G438" s="13">
        <f t="shared" si="36"/>
        <v>0</v>
      </c>
      <c r="H438" s="13">
        <f t="shared" si="40"/>
        <v>0</v>
      </c>
      <c r="I438" s="13">
        <f>BAJIO16643561!D967</f>
        <v>0</v>
      </c>
      <c r="J438" s="13">
        <f t="shared" si="37"/>
        <v>0</v>
      </c>
      <c r="K438" s="13">
        <f t="shared" si="38"/>
        <v>0</v>
      </c>
      <c r="L438" s="13">
        <f>BAJIO16643561!C967</f>
        <v>0</v>
      </c>
      <c r="M438" s="76" t="e">
        <f t="shared" si="39"/>
        <v>#REF!</v>
      </c>
      <c r="N438" s="14"/>
    </row>
    <row r="439" spans="1:14" hidden="1">
      <c r="A439" s="11">
        <f>BAJIO16643561!A968</f>
        <v>0</v>
      </c>
      <c r="B439" s="12"/>
      <c r="C439" s="12">
        <f>BAJIO16643561!B968</f>
        <v>0</v>
      </c>
      <c r="D439" s="12"/>
      <c r="E439" s="71">
        <f>BAJIO16643561!H968</f>
        <v>0</v>
      </c>
      <c r="F439" s="119">
        <f>BAJIO16643561!G968</f>
        <v>0</v>
      </c>
      <c r="G439" s="13">
        <f t="shared" si="36"/>
        <v>0</v>
      </c>
      <c r="H439" s="13">
        <f t="shared" si="40"/>
        <v>0</v>
      </c>
      <c r="I439" s="13">
        <f>BAJIO16643561!D968</f>
        <v>0</v>
      </c>
      <c r="J439" s="13">
        <f t="shared" si="37"/>
        <v>0</v>
      </c>
      <c r="K439" s="13">
        <f t="shared" si="38"/>
        <v>0</v>
      </c>
      <c r="L439" s="13">
        <f>BAJIO16643561!C968</f>
        <v>0</v>
      </c>
      <c r="M439" s="76" t="e">
        <f t="shared" si="39"/>
        <v>#REF!</v>
      </c>
      <c r="N439" s="14"/>
    </row>
    <row r="440" spans="1:14" hidden="1">
      <c r="A440" s="11">
        <f>BAJIO16643561!A969</f>
        <v>0</v>
      </c>
      <c r="B440" s="12"/>
      <c r="C440" s="12">
        <f>BAJIO16643561!B969</f>
        <v>0</v>
      </c>
      <c r="D440" s="12"/>
      <c r="E440" s="71">
        <f>BAJIO16643561!H969</f>
        <v>0</v>
      </c>
      <c r="F440" s="119">
        <f>BAJIO16643561!G969</f>
        <v>0</v>
      </c>
      <c r="G440" s="13">
        <f t="shared" si="36"/>
        <v>0</v>
      </c>
      <c r="H440" s="13">
        <f t="shared" si="40"/>
        <v>0</v>
      </c>
      <c r="I440" s="13">
        <f>BAJIO16643561!D969</f>
        <v>0</v>
      </c>
      <c r="J440" s="13">
        <f t="shared" si="37"/>
        <v>0</v>
      </c>
      <c r="K440" s="13">
        <f t="shared" si="38"/>
        <v>0</v>
      </c>
      <c r="L440" s="13">
        <f>BAJIO16643561!C969</f>
        <v>0</v>
      </c>
      <c r="M440" s="76" t="e">
        <f t="shared" si="39"/>
        <v>#REF!</v>
      </c>
      <c r="N440" s="14"/>
    </row>
    <row r="441" spans="1:14" hidden="1">
      <c r="A441" s="11">
        <f>BAJIO16643561!A970</f>
        <v>0</v>
      </c>
      <c r="B441" s="12"/>
      <c r="C441" s="12">
        <f>BAJIO16643561!B970</f>
        <v>0</v>
      </c>
      <c r="D441" s="12"/>
      <c r="E441" s="71">
        <f>BAJIO16643561!H970</f>
        <v>0</v>
      </c>
      <c r="F441" s="119">
        <f>BAJIO16643561!G970</f>
        <v>0</v>
      </c>
      <c r="G441" s="13">
        <f t="shared" ref="G441:G468" si="41">I441/1.16</f>
        <v>0</v>
      </c>
      <c r="H441" s="13">
        <f t="shared" si="40"/>
        <v>0</v>
      </c>
      <c r="I441" s="13">
        <f>BAJIO16643561!D970</f>
        <v>0</v>
      </c>
      <c r="J441" s="13">
        <f t="shared" ref="J441:J468" si="42">L441/1.16</f>
        <v>0</v>
      </c>
      <c r="K441" s="13">
        <f t="shared" si="38"/>
        <v>0</v>
      </c>
      <c r="L441" s="13">
        <f>BAJIO16643561!C970</f>
        <v>0</v>
      </c>
      <c r="M441" s="76" t="e">
        <f t="shared" si="39"/>
        <v>#REF!</v>
      </c>
      <c r="N441" s="14"/>
    </row>
    <row r="442" spans="1:14" hidden="1">
      <c r="A442" s="11">
        <f>BAJIO16643561!A971</f>
        <v>0</v>
      </c>
      <c r="B442" s="12"/>
      <c r="C442" s="12">
        <f>BAJIO16643561!B971</f>
        <v>0</v>
      </c>
      <c r="D442" s="12"/>
      <c r="E442" s="71">
        <f>BAJIO16643561!H971</f>
        <v>0</v>
      </c>
      <c r="F442" s="119">
        <f>BAJIO16643561!G971</f>
        <v>0</v>
      </c>
      <c r="G442" s="13">
        <f t="shared" si="41"/>
        <v>0</v>
      </c>
      <c r="H442" s="13">
        <f t="shared" si="40"/>
        <v>0</v>
      </c>
      <c r="I442" s="13">
        <f>BAJIO16643561!D971</f>
        <v>0</v>
      </c>
      <c r="J442" s="13">
        <f t="shared" si="42"/>
        <v>0</v>
      </c>
      <c r="K442" s="13">
        <f t="shared" si="38"/>
        <v>0</v>
      </c>
      <c r="L442" s="13">
        <f>BAJIO16643561!C971</f>
        <v>0</v>
      </c>
      <c r="M442" s="76" t="e">
        <f t="shared" si="39"/>
        <v>#REF!</v>
      </c>
      <c r="N442" s="14"/>
    </row>
    <row r="443" spans="1:14" hidden="1">
      <c r="A443" s="11">
        <f>BAJIO16643561!A972</f>
        <v>0</v>
      </c>
      <c r="B443" s="12"/>
      <c r="C443" s="12">
        <f>BAJIO16643561!B972</f>
        <v>0</v>
      </c>
      <c r="D443" s="12"/>
      <c r="E443" s="71">
        <f>BAJIO16643561!H972</f>
        <v>0</v>
      </c>
      <c r="F443" s="119">
        <f>BAJIO16643561!G972</f>
        <v>0</v>
      </c>
      <c r="G443" s="13">
        <f t="shared" si="41"/>
        <v>0</v>
      </c>
      <c r="H443" s="13">
        <f t="shared" si="40"/>
        <v>0</v>
      </c>
      <c r="I443" s="13">
        <f>BAJIO16643561!D972</f>
        <v>0</v>
      </c>
      <c r="J443" s="13">
        <f t="shared" si="42"/>
        <v>0</v>
      </c>
      <c r="K443" s="13">
        <f t="shared" si="38"/>
        <v>0</v>
      </c>
      <c r="L443" s="13">
        <f>BAJIO16643561!C972</f>
        <v>0</v>
      </c>
      <c r="M443" s="76" t="e">
        <f t="shared" si="39"/>
        <v>#REF!</v>
      </c>
      <c r="N443" s="14"/>
    </row>
    <row r="444" spans="1:14" hidden="1">
      <c r="A444" s="11">
        <f>BAJIO16643561!A973</f>
        <v>0</v>
      </c>
      <c r="B444" s="12"/>
      <c r="C444" s="12">
        <f>BAJIO16643561!B973</f>
        <v>0</v>
      </c>
      <c r="D444" s="12"/>
      <c r="E444" s="71">
        <f>BAJIO16643561!H973</f>
        <v>0</v>
      </c>
      <c r="F444" s="119">
        <f>BAJIO16643561!G973</f>
        <v>0</v>
      </c>
      <c r="G444" s="13">
        <f t="shared" si="41"/>
        <v>0</v>
      </c>
      <c r="H444" s="13">
        <f t="shared" si="40"/>
        <v>0</v>
      </c>
      <c r="I444" s="13">
        <f>BAJIO16643561!D973</f>
        <v>0</v>
      </c>
      <c r="J444" s="13">
        <f t="shared" si="42"/>
        <v>0</v>
      </c>
      <c r="K444" s="13">
        <f t="shared" si="38"/>
        <v>0</v>
      </c>
      <c r="L444" s="13">
        <f>BAJIO16643561!C973</f>
        <v>0</v>
      </c>
      <c r="M444" s="76" t="e">
        <f t="shared" si="39"/>
        <v>#REF!</v>
      </c>
      <c r="N444" s="14"/>
    </row>
    <row r="445" spans="1:14" hidden="1">
      <c r="A445" s="11">
        <f>BAJIO16643561!A974</f>
        <v>0</v>
      </c>
      <c r="B445" s="12"/>
      <c r="C445" s="12">
        <f>BAJIO16643561!B974</f>
        <v>0</v>
      </c>
      <c r="D445" s="12"/>
      <c r="E445" s="71">
        <f>BAJIO16643561!H974</f>
        <v>0</v>
      </c>
      <c r="F445" s="119">
        <f>BAJIO16643561!G974</f>
        <v>0</v>
      </c>
      <c r="G445" s="13">
        <f t="shared" si="41"/>
        <v>0</v>
      </c>
      <c r="H445" s="13">
        <f t="shared" si="40"/>
        <v>0</v>
      </c>
      <c r="I445" s="13">
        <f>BAJIO16643561!D974</f>
        <v>0</v>
      </c>
      <c r="J445" s="13">
        <f t="shared" si="42"/>
        <v>0</v>
      </c>
      <c r="K445" s="13">
        <f t="shared" si="38"/>
        <v>0</v>
      </c>
      <c r="L445" s="13">
        <f>BAJIO16643561!C974</f>
        <v>0</v>
      </c>
      <c r="M445" s="76" t="e">
        <f t="shared" si="39"/>
        <v>#REF!</v>
      </c>
      <c r="N445" s="14"/>
    </row>
    <row r="446" spans="1:14" hidden="1">
      <c r="A446" s="11">
        <f>BAJIO16643561!A975</f>
        <v>0</v>
      </c>
      <c r="B446" s="12"/>
      <c r="C446" s="12">
        <f>BAJIO16643561!B975</f>
        <v>0</v>
      </c>
      <c r="D446" s="12"/>
      <c r="E446" s="71">
        <f>BAJIO16643561!H975</f>
        <v>0</v>
      </c>
      <c r="F446" s="119">
        <f>BAJIO16643561!G975</f>
        <v>0</v>
      </c>
      <c r="G446" s="13">
        <f t="shared" si="41"/>
        <v>0</v>
      </c>
      <c r="H446" s="13">
        <f t="shared" si="40"/>
        <v>0</v>
      </c>
      <c r="I446" s="13">
        <f>BAJIO16643561!D975</f>
        <v>0</v>
      </c>
      <c r="J446" s="13">
        <f t="shared" si="42"/>
        <v>0</v>
      </c>
      <c r="K446" s="13">
        <f t="shared" si="38"/>
        <v>0</v>
      </c>
      <c r="L446" s="13">
        <f>BAJIO16643561!C975</f>
        <v>0</v>
      </c>
      <c r="M446" s="76" t="e">
        <f t="shared" si="39"/>
        <v>#REF!</v>
      </c>
      <c r="N446" s="14"/>
    </row>
    <row r="447" spans="1:14" hidden="1">
      <c r="A447" s="11">
        <f>BAJIO16643561!A976</f>
        <v>0</v>
      </c>
      <c r="B447" s="12"/>
      <c r="C447" s="12">
        <f>BAJIO16643561!B976</f>
        <v>0</v>
      </c>
      <c r="D447" s="12"/>
      <c r="E447" s="71">
        <f>BAJIO16643561!H976</f>
        <v>0</v>
      </c>
      <c r="F447" s="119">
        <f>BAJIO16643561!G976</f>
        <v>0</v>
      </c>
      <c r="G447" s="13">
        <f t="shared" si="41"/>
        <v>0</v>
      </c>
      <c r="H447" s="13">
        <f t="shared" si="40"/>
        <v>0</v>
      </c>
      <c r="I447" s="13">
        <f>BAJIO16643561!D976</f>
        <v>0</v>
      </c>
      <c r="J447" s="13">
        <f t="shared" si="42"/>
        <v>0</v>
      </c>
      <c r="K447" s="13">
        <f t="shared" si="38"/>
        <v>0</v>
      </c>
      <c r="L447" s="13">
        <f>BAJIO16643561!C976</f>
        <v>0</v>
      </c>
      <c r="M447" s="76" t="e">
        <f t="shared" si="39"/>
        <v>#REF!</v>
      </c>
      <c r="N447" s="14"/>
    </row>
    <row r="448" spans="1:14" hidden="1">
      <c r="A448" s="11">
        <f>BAJIO16643561!A977</f>
        <v>0</v>
      </c>
      <c r="B448" s="12"/>
      <c r="C448" s="12">
        <f>BAJIO16643561!B977</f>
        <v>0</v>
      </c>
      <c r="D448" s="12"/>
      <c r="E448" s="71">
        <f>BAJIO16643561!H977</f>
        <v>0</v>
      </c>
      <c r="F448" s="119">
        <f>BAJIO16643561!G977</f>
        <v>0</v>
      </c>
      <c r="G448" s="13">
        <f t="shared" si="41"/>
        <v>0</v>
      </c>
      <c r="H448" s="13">
        <f t="shared" si="40"/>
        <v>0</v>
      </c>
      <c r="I448" s="13">
        <f>BAJIO16643561!D977</f>
        <v>0</v>
      </c>
      <c r="J448" s="13">
        <f t="shared" si="42"/>
        <v>0</v>
      </c>
      <c r="K448" s="13">
        <f t="shared" si="38"/>
        <v>0</v>
      </c>
      <c r="L448" s="13">
        <f>BAJIO16643561!C977</f>
        <v>0</v>
      </c>
      <c r="M448" s="76" t="e">
        <f t="shared" si="39"/>
        <v>#REF!</v>
      </c>
      <c r="N448" s="14"/>
    </row>
    <row r="449" spans="1:14" hidden="1">
      <c r="A449" s="11">
        <f>BAJIO16643561!A978</f>
        <v>0</v>
      </c>
      <c r="B449" s="12"/>
      <c r="C449" s="12">
        <f>BAJIO16643561!B978</f>
        <v>0</v>
      </c>
      <c r="D449" s="12"/>
      <c r="E449" s="71">
        <f>BAJIO16643561!H978</f>
        <v>0</v>
      </c>
      <c r="F449" s="119">
        <f>BAJIO16643561!G978</f>
        <v>0</v>
      </c>
      <c r="G449" s="13">
        <f t="shared" si="41"/>
        <v>0</v>
      </c>
      <c r="H449" s="13">
        <f t="shared" si="40"/>
        <v>0</v>
      </c>
      <c r="I449" s="13">
        <f>BAJIO16643561!D978</f>
        <v>0</v>
      </c>
      <c r="J449" s="13">
        <f t="shared" si="42"/>
        <v>0</v>
      </c>
      <c r="K449" s="13">
        <f t="shared" si="38"/>
        <v>0</v>
      </c>
      <c r="L449" s="13">
        <f>BAJIO16643561!C978</f>
        <v>0</v>
      </c>
      <c r="M449" s="76" t="e">
        <f t="shared" si="39"/>
        <v>#REF!</v>
      </c>
      <c r="N449" s="14"/>
    </row>
    <row r="450" spans="1:14" hidden="1">
      <c r="A450" s="11">
        <f>BAJIO16643561!A979</f>
        <v>0</v>
      </c>
      <c r="B450" s="12"/>
      <c r="C450" s="12">
        <f>BAJIO16643561!B979</f>
        <v>0</v>
      </c>
      <c r="D450" s="12"/>
      <c r="E450" s="71">
        <f>BAJIO16643561!H979</f>
        <v>0</v>
      </c>
      <c r="F450" s="119">
        <f>BAJIO16643561!G979</f>
        <v>0</v>
      </c>
      <c r="G450" s="13">
        <f t="shared" si="41"/>
        <v>0</v>
      </c>
      <c r="H450" s="13">
        <f t="shared" si="40"/>
        <v>0</v>
      </c>
      <c r="I450" s="13">
        <f>BAJIO16643561!D979</f>
        <v>0</v>
      </c>
      <c r="J450" s="13">
        <f t="shared" si="42"/>
        <v>0</v>
      </c>
      <c r="K450" s="13">
        <f t="shared" si="38"/>
        <v>0</v>
      </c>
      <c r="L450" s="13">
        <f>BAJIO16643561!C979</f>
        <v>0</v>
      </c>
      <c r="M450" s="76" t="e">
        <f t="shared" si="39"/>
        <v>#REF!</v>
      </c>
      <c r="N450" s="14"/>
    </row>
    <row r="451" spans="1:14" hidden="1">
      <c r="A451" s="11">
        <f>BAJIO16643561!A980</f>
        <v>0</v>
      </c>
      <c r="B451" s="12"/>
      <c r="C451" s="12">
        <f>BAJIO16643561!B980</f>
        <v>0</v>
      </c>
      <c r="D451" s="12"/>
      <c r="E451" s="71">
        <f>BAJIO16643561!H980</f>
        <v>0</v>
      </c>
      <c r="F451" s="119">
        <f>BAJIO16643561!G980</f>
        <v>0</v>
      </c>
      <c r="G451" s="13">
        <f t="shared" si="41"/>
        <v>0</v>
      </c>
      <c r="H451" s="13">
        <f t="shared" si="40"/>
        <v>0</v>
      </c>
      <c r="I451" s="13">
        <f>BAJIO16643561!D980</f>
        <v>0</v>
      </c>
      <c r="J451" s="13">
        <f t="shared" si="42"/>
        <v>0</v>
      </c>
      <c r="K451" s="13">
        <f t="shared" si="38"/>
        <v>0</v>
      </c>
      <c r="L451" s="13">
        <f>BAJIO16643561!C980</f>
        <v>0</v>
      </c>
      <c r="M451" s="76" t="e">
        <f t="shared" si="39"/>
        <v>#REF!</v>
      </c>
      <c r="N451" s="14"/>
    </row>
    <row r="452" spans="1:14" hidden="1">
      <c r="A452" s="11">
        <f>BAJIO16643561!A981</f>
        <v>0</v>
      </c>
      <c r="B452" s="12"/>
      <c r="C452" s="12">
        <f>BAJIO16643561!B981</f>
        <v>0</v>
      </c>
      <c r="D452" s="12"/>
      <c r="E452" s="71">
        <f>BAJIO16643561!H981</f>
        <v>0</v>
      </c>
      <c r="F452" s="119">
        <f>BAJIO16643561!G981</f>
        <v>0</v>
      </c>
      <c r="G452" s="13">
        <f t="shared" si="41"/>
        <v>0</v>
      </c>
      <c r="H452" s="13">
        <f t="shared" si="40"/>
        <v>0</v>
      </c>
      <c r="I452" s="13">
        <f>BAJIO16643561!D981</f>
        <v>0</v>
      </c>
      <c r="J452" s="13">
        <f t="shared" si="42"/>
        <v>0</v>
      </c>
      <c r="K452" s="13">
        <f t="shared" ref="K452:K468" si="43">J452*0.16</f>
        <v>0</v>
      </c>
      <c r="L452" s="13">
        <f>BAJIO16643561!C981</f>
        <v>0</v>
      </c>
      <c r="M452" s="76" t="e">
        <f t="shared" si="39"/>
        <v>#REF!</v>
      </c>
      <c r="N452" s="14"/>
    </row>
    <row r="453" spans="1:14" hidden="1">
      <c r="A453" s="11">
        <f>BAJIO16643561!A982</f>
        <v>0</v>
      </c>
      <c r="B453" s="12"/>
      <c r="C453" s="12">
        <f>BAJIO16643561!B982</f>
        <v>0</v>
      </c>
      <c r="D453" s="12"/>
      <c r="E453" s="71">
        <f>BAJIO16643561!H982</f>
        <v>0</v>
      </c>
      <c r="F453" s="119">
        <f>BAJIO16643561!G982</f>
        <v>0</v>
      </c>
      <c r="G453" s="13">
        <f t="shared" si="41"/>
        <v>0</v>
      </c>
      <c r="H453" s="13">
        <f t="shared" si="40"/>
        <v>0</v>
      </c>
      <c r="I453" s="13">
        <f>BAJIO16643561!D982</f>
        <v>0</v>
      </c>
      <c r="J453" s="13">
        <f t="shared" si="42"/>
        <v>0</v>
      </c>
      <c r="K453" s="13">
        <f t="shared" si="43"/>
        <v>0</v>
      </c>
      <c r="L453" s="13">
        <f>BAJIO16643561!C982</f>
        <v>0</v>
      </c>
      <c r="M453" s="76" t="e">
        <f t="shared" ref="M453:M483" si="44">M452+I453-L453</f>
        <v>#REF!</v>
      </c>
      <c r="N453" s="14"/>
    </row>
    <row r="454" spans="1:14" hidden="1">
      <c r="A454" s="11">
        <f>BAJIO16643561!A983</f>
        <v>0</v>
      </c>
      <c r="B454" s="12"/>
      <c r="C454" s="12">
        <f>BAJIO16643561!B983</f>
        <v>0</v>
      </c>
      <c r="D454" s="12"/>
      <c r="E454" s="71">
        <f>BAJIO16643561!H983</f>
        <v>0</v>
      </c>
      <c r="F454" s="119">
        <f>BAJIO16643561!G983</f>
        <v>0</v>
      </c>
      <c r="G454" s="13">
        <f t="shared" si="41"/>
        <v>0</v>
      </c>
      <c r="H454" s="13">
        <f t="shared" si="40"/>
        <v>0</v>
      </c>
      <c r="I454" s="13">
        <f>BAJIO16643561!D983</f>
        <v>0</v>
      </c>
      <c r="J454" s="13">
        <f t="shared" si="42"/>
        <v>0</v>
      </c>
      <c r="K454" s="13">
        <f t="shared" si="43"/>
        <v>0</v>
      </c>
      <c r="L454" s="13">
        <f>BAJIO16643561!C983</f>
        <v>0</v>
      </c>
      <c r="M454" s="76" t="e">
        <f t="shared" si="44"/>
        <v>#REF!</v>
      </c>
      <c r="N454" s="14"/>
    </row>
    <row r="455" spans="1:14" hidden="1">
      <c r="A455" s="11">
        <f>BAJIO16643561!A984</f>
        <v>0</v>
      </c>
      <c r="B455" s="12"/>
      <c r="C455" s="12">
        <f>BAJIO16643561!B984</f>
        <v>0</v>
      </c>
      <c r="D455" s="12"/>
      <c r="E455" s="71">
        <f>BAJIO16643561!H984</f>
        <v>0</v>
      </c>
      <c r="F455" s="119">
        <f>BAJIO16643561!G984</f>
        <v>0</v>
      </c>
      <c r="G455" s="13">
        <f t="shared" si="41"/>
        <v>0</v>
      </c>
      <c r="H455" s="13">
        <f t="shared" si="40"/>
        <v>0</v>
      </c>
      <c r="I455" s="13">
        <f>BAJIO16643561!D984</f>
        <v>0</v>
      </c>
      <c r="J455" s="13">
        <f t="shared" si="42"/>
        <v>0</v>
      </c>
      <c r="K455" s="13">
        <f t="shared" si="43"/>
        <v>0</v>
      </c>
      <c r="L455" s="13">
        <f>BAJIO16643561!C984</f>
        <v>0</v>
      </c>
      <c r="M455" s="76" t="e">
        <f t="shared" si="44"/>
        <v>#REF!</v>
      </c>
      <c r="N455" s="14"/>
    </row>
    <row r="456" spans="1:14" hidden="1">
      <c r="A456" s="11">
        <f>BAJIO16643561!A985</f>
        <v>0</v>
      </c>
      <c r="B456" s="12"/>
      <c r="C456" s="12">
        <f>BAJIO16643561!B985</f>
        <v>0</v>
      </c>
      <c r="D456" s="12"/>
      <c r="E456" s="71">
        <f>BAJIO16643561!H985</f>
        <v>0</v>
      </c>
      <c r="F456" s="119">
        <f>BAJIO16643561!G985</f>
        <v>0</v>
      </c>
      <c r="G456" s="13">
        <f t="shared" si="41"/>
        <v>0</v>
      </c>
      <c r="H456" s="13">
        <f t="shared" si="40"/>
        <v>0</v>
      </c>
      <c r="I456" s="13">
        <f>BAJIO16643561!D985</f>
        <v>0</v>
      </c>
      <c r="J456" s="13">
        <f t="shared" si="42"/>
        <v>0</v>
      </c>
      <c r="K456" s="13">
        <f t="shared" si="43"/>
        <v>0</v>
      </c>
      <c r="L456" s="13">
        <f>BAJIO16643561!C985</f>
        <v>0</v>
      </c>
      <c r="M456" s="76" t="e">
        <f t="shared" si="44"/>
        <v>#REF!</v>
      </c>
      <c r="N456" s="14"/>
    </row>
    <row r="457" spans="1:14" hidden="1">
      <c r="A457" s="11">
        <f>BAJIO16643561!A986</f>
        <v>0</v>
      </c>
      <c r="B457" s="12"/>
      <c r="C457" s="12">
        <f>BAJIO16643561!B986</f>
        <v>0</v>
      </c>
      <c r="D457" s="12"/>
      <c r="E457" s="71">
        <f>BAJIO16643561!H986</f>
        <v>0</v>
      </c>
      <c r="F457" s="119">
        <f>BAJIO16643561!G986</f>
        <v>0</v>
      </c>
      <c r="G457" s="13">
        <f t="shared" si="41"/>
        <v>0</v>
      </c>
      <c r="H457" s="13">
        <f t="shared" si="40"/>
        <v>0</v>
      </c>
      <c r="I457" s="13">
        <f>BAJIO16643561!D986</f>
        <v>0</v>
      </c>
      <c r="J457" s="13">
        <f t="shared" si="42"/>
        <v>0</v>
      </c>
      <c r="K457" s="13">
        <f t="shared" si="43"/>
        <v>0</v>
      </c>
      <c r="L457" s="13">
        <f>BAJIO16643561!C986</f>
        <v>0</v>
      </c>
      <c r="M457" s="76" t="e">
        <f t="shared" si="44"/>
        <v>#REF!</v>
      </c>
      <c r="N457" s="14"/>
    </row>
    <row r="458" spans="1:14" hidden="1">
      <c r="A458" s="11">
        <f>BAJIO16643561!A987</f>
        <v>0</v>
      </c>
      <c r="B458" s="12"/>
      <c r="C458" s="12">
        <f>BAJIO16643561!B987</f>
        <v>0</v>
      </c>
      <c r="D458" s="12"/>
      <c r="E458" s="71">
        <f>BAJIO16643561!H987</f>
        <v>0</v>
      </c>
      <c r="F458" s="119">
        <f>BAJIO16643561!G987</f>
        <v>0</v>
      </c>
      <c r="G458" s="13">
        <f t="shared" si="41"/>
        <v>0</v>
      </c>
      <c r="H458" s="13">
        <f t="shared" si="40"/>
        <v>0</v>
      </c>
      <c r="I458" s="13">
        <f>BAJIO16643561!D987</f>
        <v>0</v>
      </c>
      <c r="J458" s="13">
        <f t="shared" si="42"/>
        <v>0</v>
      </c>
      <c r="K458" s="13">
        <f t="shared" si="43"/>
        <v>0</v>
      </c>
      <c r="L458" s="13">
        <f>BAJIO16643561!C987</f>
        <v>0</v>
      </c>
      <c r="M458" s="76" t="e">
        <f t="shared" si="44"/>
        <v>#REF!</v>
      </c>
      <c r="N458" s="14"/>
    </row>
    <row r="459" spans="1:14" hidden="1">
      <c r="A459" s="11">
        <f>BAJIO16643561!A988</f>
        <v>0</v>
      </c>
      <c r="B459" s="12"/>
      <c r="C459" s="12">
        <f>BAJIO16643561!B988</f>
        <v>0</v>
      </c>
      <c r="D459" s="12"/>
      <c r="E459" s="71">
        <f>BAJIO16643561!H988</f>
        <v>0</v>
      </c>
      <c r="F459" s="119">
        <f>BAJIO16643561!G988</f>
        <v>0</v>
      </c>
      <c r="G459" s="13">
        <f t="shared" si="41"/>
        <v>0</v>
      </c>
      <c r="H459" s="13">
        <f t="shared" si="40"/>
        <v>0</v>
      </c>
      <c r="I459" s="13">
        <f>BAJIO16643561!D988</f>
        <v>0</v>
      </c>
      <c r="J459" s="13">
        <f t="shared" si="42"/>
        <v>0</v>
      </c>
      <c r="K459" s="13">
        <f t="shared" si="43"/>
        <v>0</v>
      </c>
      <c r="L459" s="13">
        <f>BAJIO16643561!C988</f>
        <v>0</v>
      </c>
      <c r="M459" s="76" t="e">
        <f t="shared" si="44"/>
        <v>#REF!</v>
      </c>
      <c r="N459" s="14"/>
    </row>
    <row r="460" spans="1:14" hidden="1">
      <c r="A460" s="11">
        <f>BAJIO16643561!A989</f>
        <v>0</v>
      </c>
      <c r="B460" s="12"/>
      <c r="C460" s="12">
        <f>BAJIO16643561!B989</f>
        <v>0</v>
      </c>
      <c r="D460" s="12"/>
      <c r="E460" s="71">
        <f>BAJIO16643561!H989</f>
        <v>0</v>
      </c>
      <c r="F460" s="119">
        <f>BAJIO16643561!G989</f>
        <v>0</v>
      </c>
      <c r="G460" s="13">
        <f t="shared" si="41"/>
        <v>0</v>
      </c>
      <c r="H460" s="13">
        <f t="shared" si="40"/>
        <v>0</v>
      </c>
      <c r="I460" s="13">
        <f>BAJIO16643561!D989</f>
        <v>0</v>
      </c>
      <c r="J460" s="13">
        <f t="shared" si="42"/>
        <v>0</v>
      </c>
      <c r="K460" s="13">
        <f t="shared" si="43"/>
        <v>0</v>
      </c>
      <c r="L460" s="13">
        <f>BAJIO16643561!C989</f>
        <v>0</v>
      </c>
      <c r="M460" s="76" t="e">
        <f t="shared" si="44"/>
        <v>#REF!</v>
      </c>
      <c r="N460" s="14"/>
    </row>
    <row r="461" spans="1:14" hidden="1">
      <c r="A461" s="11">
        <f>BAJIO16643561!A990</f>
        <v>0</v>
      </c>
      <c r="B461" s="12"/>
      <c r="C461" s="12">
        <f>BAJIO16643561!B990</f>
        <v>0</v>
      </c>
      <c r="D461" s="12"/>
      <c r="E461" s="71">
        <f>BAJIO16643561!H990</f>
        <v>0</v>
      </c>
      <c r="F461" s="119">
        <f>BAJIO16643561!G990</f>
        <v>0</v>
      </c>
      <c r="G461" s="13">
        <f t="shared" si="41"/>
        <v>0</v>
      </c>
      <c r="H461" s="13">
        <f t="shared" si="40"/>
        <v>0</v>
      </c>
      <c r="I461" s="13">
        <f>BAJIO16643561!D990</f>
        <v>0</v>
      </c>
      <c r="J461" s="13">
        <f t="shared" si="42"/>
        <v>0</v>
      </c>
      <c r="K461" s="13">
        <f t="shared" si="43"/>
        <v>0</v>
      </c>
      <c r="L461" s="13">
        <f>BAJIO16643561!C990</f>
        <v>0</v>
      </c>
      <c r="M461" s="76" t="e">
        <f t="shared" si="44"/>
        <v>#REF!</v>
      </c>
      <c r="N461" s="14"/>
    </row>
    <row r="462" spans="1:14" hidden="1">
      <c r="A462" s="11">
        <f>BAJIO16643561!A991</f>
        <v>0</v>
      </c>
      <c r="B462" s="12"/>
      <c r="C462" s="12">
        <f>BAJIO16643561!B991</f>
        <v>0</v>
      </c>
      <c r="D462" s="12"/>
      <c r="E462" s="71">
        <f>BAJIO16643561!H991</f>
        <v>0</v>
      </c>
      <c r="F462" s="119">
        <f>BAJIO16643561!G991</f>
        <v>0</v>
      </c>
      <c r="G462" s="13">
        <f t="shared" si="41"/>
        <v>0</v>
      </c>
      <c r="H462" s="13">
        <f t="shared" si="40"/>
        <v>0</v>
      </c>
      <c r="I462" s="13">
        <f>BAJIO16643561!D991</f>
        <v>0</v>
      </c>
      <c r="J462" s="13">
        <f t="shared" si="42"/>
        <v>0</v>
      </c>
      <c r="K462" s="13">
        <f t="shared" si="43"/>
        <v>0</v>
      </c>
      <c r="L462" s="13">
        <f>BAJIO16643561!C991</f>
        <v>0</v>
      </c>
      <c r="M462" s="76" t="e">
        <f t="shared" si="44"/>
        <v>#REF!</v>
      </c>
      <c r="N462" s="14"/>
    </row>
    <row r="463" spans="1:14" hidden="1">
      <c r="A463" s="11">
        <f>BAJIO16643561!A992</f>
        <v>0</v>
      </c>
      <c r="B463" s="12"/>
      <c r="C463" s="12">
        <f>BAJIO16643561!B992</f>
        <v>0</v>
      </c>
      <c r="D463" s="12"/>
      <c r="E463" s="71">
        <f>BAJIO16643561!H992</f>
        <v>0</v>
      </c>
      <c r="F463" s="119">
        <f>BAJIO16643561!G992</f>
        <v>0</v>
      </c>
      <c r="G463" s="13">
        <f t="shared" si="41"/>
        <v>0</v>
      </c>
      <c r="H463" s="13">
        <f t="shared" si="40"/>
        <v>0</v>
      </c>
      <c r="I463" s="13">
        <f>BAJIO16643561!D992</f>
        <v>0</v>
      </c>
      <c r="J463" s="13">
        <f t="shared" si="42"/>
        <v>0</v>
      </c>
      <c r="K463" s="13">
        <f t="shared" si="43"/>
        <v>0</v>
      </c>
      <c r="L463" s="13">
        <f>BAJIO16643561!C992</f>
        <v>0</v>
      </c>
      <c r="M463" s="76" t="e">
        <f t="shared" si="44"/>
        <v>#REF!</v>
      </c>
      <c r="N463" s="14"/>
    </row>
    <row r="464" spans="1:14" hidden="1">
      <c r="A464" s="11">
        <f>BAJIO16643561!A993</f>
        <v>0</v>
      </c>
      <c r="B464" s="12"/>
      <c r="C464" s="12">
        <f>BAJIO16643561!B993</f>
        <v>0</v>
      </c>
      <c r="D464" s="12"/>
      <c r="E464" s="71">
        <f>BAJIO16643561!H993</f>
        <v>0</v>
      </c>
      <c r="F464" s="119">
        <f>BAJIO16643561!G993</f>
        <v>0</v>
      </c>
      <c r="G464" s="13">
        <f t="shared" si="41"/>
        <v>0</v>
      </c>
      <c r="H464" s="13">
        <f t="shared" si="40"/>
        <v>0</v>
      </c>
      <c r="I464" s="13">
        <f>BAJIO16643561!D993</f>
        <v>0</v>
      </c>
      <c r="J464" s="13">
        <f t="shared" si="42"/>
        <v>0</v>
      </c>
      <c r="K464" s="13">
        <f t="shared" si="43"/>
        <v>0</v>
      </c>
      <c r="L464" s="13">
        <f>BAJIO16643561!C993</f>
        <v>0</v>
      </c>
      <c r="M464" s="76" t="e">
        <f t="shared" si="44"/>
        <v>#REF!</v>
      </c>
      <c r="N464" s="14"/>
    </row>
    <row r="465" spans="1:14" hidden="1">
      <c r="A465" s="11">
        <f>BAJIO16643561!A994</f>
        <v>0</v>
      </c>
      <c r="B465" s="12"/>
      <c r="C465" s="12">
        <f>BAJIO16643561!B994</f>
        <v>0</v>
      </c>
      <c r="D465" s="12"/>
      <c r="E465" s="71">
        <f>BAJIO16643561!H994</f>
        <v>0</v>
      </c>
      <c r="F465" s="119">
        <f>BAJIO16643561!G994</f>
        <v>0</v>
      </c>
      <c r="G465" s="13">
        <f t="shared" si="41"/>
        <v>0</v>
      </c>
      <c r="H465" s="13">
        <f t="shared" si="40"/>
        <v>0</v>
      </c>
      <c r="I465" s="13">
        <f>BAJIO16643561!D994</f>
        <v>0</v>
      </c>
      <c r="J465" s="13">
        <f t="shared" si="42"/>
        <v>0</v>
      </c>
      <c r="K465" s="13">
        <f t="shared" si="43"/>
        <v>0</v>
      </c>
      <c r="L465" s="13">
        <f>BAJIO16643561!C994</f>
        <v>0</v>
      </c>
      <c r="M465" s="76" t="e">
        <f t="shared" si="44"/>
        <v>#REF!</v>
      </c>
      <c r="N465" s="14"/>
    </row>
    <row r="466" spans="1:14" hidden="1">
      <c r="A466" s="11">
        <f>BAJIO16643561!A995</f>
        <v>0</v>
      </c>
      <c r="B466" s="12"/>
      <c r="C466" s="12">
        <f>BAJIO16643561!B995</f>
        <v>0</v>
      </c>
      <c r="D466" s="12"/>
      <c r="E466" s="71">
        <f>BAJIO16643561!H995</f>
        <v>0</v>
      </c>
      <c r="F466" s="119">
        <f>BAJIO16643561!G995</f>
        <v>0</v>
      </c>
      <c r="G466" s="13">
        <f t="shared" si="41"/>
        <v>0</v>
      </c>
      <c r="H466" s="13">
        <f t="shared" si="40"/>
        <v>0</v>
      </c>
      <c r="I466" s="13">
        <f>BAJIO16643561!D995</f>
        <v>0</v>
      </c>
      <c r="J466" s="13">
        <f t="shared" si="42"/>
        <v>0</v>
      </c>
      <c r="K466" s="13">
        <f t="shared" si="43"/>
        <v>0</v>
      </c>
      <c r="L466" s="13">
        <f>BAJIO16643561!C995</f>
        <v>0</v>
      </c>
      <c r="M466" s="76" t="e">
        <f t="shared" si="44"/>
        <v>#REF!</v>
      </c>
      <c r="N466" s="14"/>
    </row>
    <row r="467" spans="1:14" hidden="1">
      <c r="A467" s="11">
        <f>BAJIO16643561!A996</f>
        <v>0</v>
      </c>
      <c r="B467" s="12"/>
      <c r="C467" s="12">
        <f>BAJIO16643561!B996</f>
        <v>0</v>
      </c>
      <c r="D467" s="12"/>
      <c r="E467" s="71">
        <f>BAJIO16643561!H996</f>
        <v>0</v>
      </c>
      <c r="F467" s="119">
        <f>BAJIO16643561!G996</f>
        <v>0</v>
      </c>
      <c r="G467" s="13">
        <f t="shared" si="41"/>
        <v>0</v>
      </c>
      <c r="H467" s="13">
        <f t="shared" si="40"/>
        <v>0</v>
      </c>
      <c r="I467" s="13">
        <f>BAJIO16643561!D996</f>
        <v>0</v>
      </c>
      <c r="J467" s="13">
        <f t="shared" si="42"/>
        <v>0</v>
      </c>
      <c r="K467" s="13">
        <f t="shared" si="43"/>
        <v>0</v>
      </c>
      <c r="L467" s="13">
        <f>BAJIO16643561!C996</f>
        <v>0</v>
      </c>
      <c r="M467" s="76" t="e">
        <f t="shared" si="44"/>
        <v>#REF!</v>
      </c>
      <c r="N467" s="14"/>
    </row>
    <row r="468" spans="1:14" hidden="1">
      <c r="A468" s="11">
        <f>BAJIO16643561!A997</f>
        <v>0</v>
      </c>
      <c r="B468" s="12"/>
      <c r="C468" s="12">
        <f>BAJIO16643561!B997</f>
        <v>0</v>
      </c>
      <c r="D468" s="12"/>
      <c r="E468" s="71">
        <f>BAJIO16643561!H997</f>
        <v>0</v>
      </c>
      <c r="F468" s="119">
        <f>BAJIO16643561!G997</f>
        <v>0</v>
      </c>
      <c r="G468" s="13">
        <f t="shared" si="41"/>
        <v>0</v>
      </c>
      <c r="H468" s="13">
        <f t="shared" ref="H468:H483" si="45">G468*0.16</f>
        <v>0</v>
      </c>
      <c r="I468" s="13">
        <f>BAJIO16643561!D997</f>
        <v>0</v>
      </c>
      <c r="J468" s="13">
        <f t="shared" si="42"/>
        <v>0</v>
      </c>
      <c r="K468" s="13">
        <f t="shared" si="43"/>
        <v>0</v>
      </c>
      <c r="L468" s="13">
        <f>BAJIO16643561!C997</f>
        <v>0</v>
      </c>
      <c r="M468" s="76" t="e">
        <f t="shared" si="44"/>
        <v>#REF!</v>
      </c>
      <c r="N468" s="14"/>
    </row>
    <row r="469" spans="1:14" hidden="1">
      <c r="A469" s="11">
        <f>BAJIO16643561!A998</f>
        <v>0</v>
      </c>
      <c r="B469" s="12"/>
      <c r="C469" s="12">
        <f>BAJIO16643561!B998</f>
        <v>0</v>
      </c>
      <c r="D469" s="12"/>
      <c r="E469" s="71">
        <f>BAJIO16643561!H998</f>
        <v>0</v>
      </c>
      <c r="F469" s="119">
        <f>BAJIO16643561!G998</f>
        <v>0</v>
      </c>
      <c r="G469" s="13">
        <f t="shared" ref="G469:G483" si="46">I469/1.16</f>
        <v>0</v>
      </c>
      <c r="H469" s="13">
        <f t="shared" si="45"/>
        <v>0</v>
      </c>
      <c r="I469" s="13">
        <f>BAJIO16643561!D998</f>
        <v>0</v>
      </c>
      <c r="J469" s="13">
        <f t="shared" ref="J469:J483" si="47">L469/1.16</f>
        <v>0</v>
      </c>
      <c r="K469" s="13">
        <f t="shared" ref="K469:K483" si="48">J469*0.16</f>
        <v>0</v>
      </c>
      <c r="L469" s="13">
        <f>BAJIO16643561!C998</f>
        <v>0</v>
      </c>
      <c r="M469" s="76" t="e">
        <f t="shared" si="44"/>
        <v>#REF!</v>
      </c>
      <c r="N469" s="14"/>
    </row>
    <row r="470" spans="1:14" hidden="1">
      <c r="A470" s="11">
        <f>BAJIO16643561!A999</f>
        <v>0</v>
      </c>
      <c r="B470" s="12"/>
      <c r="C470" s="12">
        <f>BAJIO16643561!B999</f>
        <v>0</v>
      </c>
      <c r="D470" s="12"/>
      <c r="E470" s="71">
        <f>BAJIO16643561!H999</f>
        <v>0</v>
      </c>
      <c r="F470" s="119">
        <f>BAJIO16643561!G999</f>
        <v>0</v>
      </c>
      <c r="G470" s="13">
        <f t="shared" si="46"/>
        <v>0</v>
      </c>
      <c r="H470" s="13">
        <f t="shared" si="45"/>
        <v>0</v>
      </c>
      <c r="I470" s="13">
        <f>BAJIO16643561!D999</f>
        <v>0</v>
      </c>
      <c r="J470" s="13">
        <f t="shared" si="47"/>
        <v>0</v>
      </c>
      <c r="K470" s="13">
        <f t="shared" si="48"/>
        <v>0</v>
      </c>
      <c r="L470" s="13">
        <f>BAJIO16643561!C999</f>
        <v>0</v>
      </c>
      <c r="M470" s="76" t="e">
        <f t="shared" si="44"/>
        <v>#REF!</v>
      </c>
      <c r="N470" s="14"/>
    </row>
    <row r="471" spans="1:14" hidden="1">
      <c r="A471" s="11">
        <f>BAJIO16643561!A1000</f>
        <v>0</v>
      </c>
      <c r="B471" s="12"/>
      <c r="C471" s="12">
        <f>BAJIO16643561!B1000</f>
        <v>0</v>
      </c>
      <c r="D471" s="12"/>
      <c r="E471" s="71">
        <f>BAJIO16643561!H1000</f>
        <v>0</v>
      </c>
      <c r="F471" s="119">
        <f>BAJIO16643561!G1000</f>
        <v>0</v>
      </c>
      <c r="G471" s="13">
        <f t="shared" si="46"/>
        <v>0</v>
      </c>
      <c r="H471" s="13">
        <f t="shared" si="45"/>
        <v>0</v>
      </c>
      <c r="I471" s="13">
        <f>BAJIO16643561!D1000</f>
        <v>0</v>
      </c>
      <c r="J471" s="13">
        <f t="shared" si="47"/>
        <v>0</v>
      </c>
      <c r="K471" s="13">
        <f t="shared" si="48"/>
        <v>0</v>
      </c>
      <c r="L471" s="13">
        <f>BAJIO16643561!C1000</f>
        <v>0</v>
      </c>
      <c r="M471" s="76" t="e">
        <f t="shared" si="44"/>
        <v>#REF!</v>
      </c>
      <c r="N471" s="14"/>
    </row>
    <row r="472" spans="1:14" hidden="1">
      <c r="A472" s="11">
        <f>BAJIO16643561!A1001</f>
        <v>0</v>
      </c>
      <c r="B472" s="12"/>
      <c r="C472" s="12">
        <f>BAJIO16643561!B1001</f>
        <v>0</v>
      </c>
      <c r="D472" s="12"/>
      <c r="E472" s="71">
        <f>BAJIO16643561!H1001</f>
        <v>0</v>
      </c>
      <c r="F472" s="119">
        <f>BAJIO16643561!G1001</f>
        <v>0</v>
      </c>
      <c r="G472" s="13">
        <f t="shared" si="46"/>
        <v>0</v>
      </c>
      <c r="H472" s="13">
        <f t="shared" si="45"/>
        <v>0</v>
      </c>
      <c r="I472" s="13">
        <f>BAJIO16643561!D1001</f>
        <v>0</v>
      </c>
      <c r="J472" s="13">
        <f t="shared" si="47"/>
        <v>0</v>
      </c>
      <c r="K472" s="13">
        <f t="shared" si="48"/>
        <v>0</v>
      </c>
      <c r="L472" s="13">
        <f>BAJIO16643561!C1001</f>
        <v>0</v>
      </c>
      <c r="M472" s="76" t="e">
        <f t="shared" si="44"/>
        <v>#REF!</v>
      </c>
      <c r="N472" s="14"/>
    </row>
    <row r="473" spans="1:14" hidden="1">
      <c r="A473" s="11">
        <f>BAJIO16643561!A1002</f>
        <v>0</v>
      </c>
      <c r="B473" s="12"/>
      <c r="C473" s="12">
        <f>BAJIO16643561!B1002</f>
        <v>0</v>
      </c>
      <c r="D473" s="12"/>
      <c r="E473" s="71">
        <f>BAJIO16643561!H1002</f>
        <v>0</v>
      </c>
      <c r="F473" s="119">
        <f>BAJIO16643561!G1002</f>
        <v>0</v>
      </c>
      <c r="G473" s="13">
        <f t="shared" si="46"/>
        <v>0</v>
      </c>
      <c r="H473" s="13">
        <f t="shared" si="45"/>
        <v>0</v>
      </c>
      <c r="I473" s="13">
        <f>BAJIO16643561!D1002</f>
        <v>0</v>
      </c>
      <c r="J473" s="13">
        <f t="shared" si="47"/>
        <v>0</v>
      </c>
      <c r="K473" s="13">
        <f t="shared" si="48"/>
        <v>0</v>
      </c>
      <c r="L473" s="13">
        <f>BAJIO16643561!C1002</f>
        <v>0</v>
      </c>
      <c r="M473" s="76" t="e">
        <f t="shared" si="44"/>
        <v>#REF!</v>
      </c>
      <c r="N473" s="14"/>
    </row>
    <row r="474" spans="1:14" hidden="1">
      <c r="A474" s="11">
        <f>BAJIO16643561!A1003</f>
        <v>0</v>
      </c>
      <c r="B474" s="12"/>
      <c r="C474" s="12">
        <f>BAJIO16643561!B1003</f>
        <v>0</v>
      </c>
      <c r="D474" s="12"/>
      <c r="E474" s="71">
        <f>BAJIO16643561!H1003</f>
        <v>0</v>
      </c>
      <c r="F474" s="119">
        <f>BAJIO16643561!G1003</f>
        <v>0</v>
      </c>
      <c r="G474" s="13">
        <f t="shared" si="46"/>
        <v>0</v>
      </c>
      <c r="H474" s="13">
        <f t="shared" si="45"/>
        <v>0</v>
      </c>
      <c r="I474" s="13">
        <f>BAJIO16643561!D1003</f>
        <v>0</v>
      </c>
      <c r="J474" s="13">
        <f t="shared" si="47"/>
        <v>0</v>
      </c>
      <c r="K474" s="13">
        <f t="shared" si="48"/>
        <v>0</v>
      </c>
      <c r="L474" s="13">
        <f>BAJIO16643561!C1003</f>
        <v>0</v>
      </c>
      <c r="M474" s="76" t="e">
        <f t="shared" si="44"/>
        <v>#REF!</v>
      </c>
      <c r="N474" s="14"/>
    </row>
    <row r="475" spans="1:14" hidden="1">
      <c r="A475" s="11">
        <f>BAJIO16643561!A1004</f>
        <v>0</v>
      </c>
      <c r="B475" s="12"/>
      <c r="C475" s="12">
        <f>BAJIO16643561!B1004</f>
        <v>0</v>
      </c>
      <c r="D475" s="12"/>
      <c r="E475" s="71">
        <f>BAJIO16643561!H1004</f>
        <v>0</v>
      </c>
      <c r="F475" s="119">
        <f>BAJIO16643561!G1004</f>
        <v>0</v>
      </c>
      <c r="G475" s="13">
        <f t="shared" si="46"/>
        <v>0</v>
      </c>
      <c r="H475" s="13">
        <f t="shared" si="45"/>
        <v>0</v>
      </c>
      <c r="I475" s="13">
        <f>BAJIO16643561!D1004</f>
        <v>0</v>
      </c>
      <c r="J475" s="13">
        <f t="shared" si="47"/>
        <v>0</v>
      </c>
      <c r="K475" s="13">
        <f t="shared" si="48"/>
        <v>0</v>
      </c>
      <c r="L475" s="13">
        <f>BAJIO16643561!C1004</f>
        <v>0</v>
      </c>
      <c r="M475" s="76" t="e">
        <f t="shared" si="44"/>
        <v>#REF!</v>
      </c>
      <c r="N475" s="14"/>
    </row>
    <row r="476" spans="1:14" hidden="1">
      <c r="A476" s="11">
        <f>BAJIO16643561!A1005</f>
        <v>0</v>
      </c>
      <c r="B476" s="12"/>
      <c r="C476" s="12">
        <f>BAJIO16643561!B1005</f>
        <v>0</v>
      </c>
      <c r="D476" s="12"/>
      <c r="E476" s="71">
        <f>BAJIO16643561!H1005</f>
        <v>0</v>
      </c>
      <c r="F476" s="119">
        <f>BAJIO16643561!G1005</f>
        <v>0</v>
      </c>
      <c r="G476" s="13">
        <f t="shared" si="46"/>
        <v>0</v>
      </c>
      <c r="H476" s="13">
        <f t="shared" si="45"/>
        <v>0</v>
      </c>
      <c r="I476" s="13">
        <f>BAJIO16643561!D1005</f>
        <v>0</v>
      </c>
      <c r="J476" s="13">
        <f t="shared" si="47"/>
        <v>0</v>
      </c>
      <c r="K476" s="13">
        <f t="shared" si="48"/>
        <v>0</v>
      </c>
      <c r="L476" s="13">
        <f>BAJIO16643561!C1005</f>
        <v>0</v>
      </c>
      <c r="M476" s="76" t="e">
        <f t="shared" si="44"/>
        <v>#REF!</v>
      </c>
      <c r="N476" s="14"/>
    </row>
    <row r="477" spans="1:14" hidden="1">
      <c r="A477" s="11">
        <f>BAJIO16643561!A1006</f>
        <v>0</v>
      </c>
      <c r="B477" s="12"/>
      <c r="C477" s="12">
        <f>BAJIO16643561!B1006</f>
        <v>0</v>
      </c>
      <c r="D477" s="12"/>
      <c r="E477" s="71">
        <f>BAJIO16643561!H1006</f>
        <v>0</v>
      </c>
      <c r="F477" s="119">
        <f>BAJIO16643561!G1006</f>
        <v>0</v>
      </c>
      <c r="G477" s="13">
        <f t="shared" si="46"/>
        <v>0</v>
      </c>
      <c r="H477" s="13">
        <f t="shared" si="45"/>
        <v>0</v>
      </c>
      <c r="I477" s="13">
        <f>BAJIO16643561!D1006</f>
        <v>0</v>
      </c>
      <c r="J477" s="13">
        <f t="shared" si="47"/>
        <v>0</v>
      </c>
      <c r="K477" s="13">
        <f t="shared" si="48"/>
        <v>0</v>
      </c>
      <c r="L477" s="13">
        <f>BAJIO16643561!C1006</f>
        <v>0</v>
      </c>
      <c r="M477" s="76" t="e">
        <f t="shared" si="44"/>
        <v>#REF!</v>
      </c>
      <c r="N477" s="14"/>
    </row>
    <row r="478" spans="1:14" hidden="1">
      <c r="A478" s="11">
        <f>BAJIO16643561!A1007</f>
        <v>0</v>
      </c>
      <c r="B478" s="12"/>
      <c r="C478" s="12">
        <f>BAJIO16643561!B1007</f>
        <v>0</v>
      </c>
      <c r="D478" s="12"/>
      <c r="E478" s="71">
        <f>BAJIO16643561!H1007</f>
        <v>0</v>
      </c>
      <c r="F478" s="119">
        <f>BAJIO16643561!G1007</f>
        <v>0</v>
      </c>
      <c r="G478" s="13">
        <f t="shared" si="46"/>
        <v>0</v>
      </c>
      <c r="H478" s="13">
        <f t="shared" si="45"/>
        <v>0</v>
      </c>
      <c r="I478" s="13">
        <f>BAJIO16643561!D1007</f>
        <v>0</v>
      </c>
      <c r="J478" s="13">
        <f t="shared" si="47"/>
        <v>0</v>
      </c>
      <c r="K478" s="13">
        <f t="shared" si="48"/>
        <v>0</v>
      </c>
      <c r="L478" s="13">
        <f>BAJIO16643561!C1007</f>
        <v>0</v>
      </c>
      <c r="M478" s="76" t="e">
        <f t="shared" si="44"/>
        <v>#REF!</v>
      </c>
      <c r="N478" s="14"/>
    </row>
    <row r="479" spans="1:14" hidden="1">
      <c r="A479" s="11">
        <f>BAJIO16643561!A1008</f>
        <v>0</v>
      </c>
      <c r="B479" s="12"/>
      <c r="C479" s="12">
        <f>BAJIO16643561!B1008</f>
        <v>0</v>
      </c>
      <c r="D479" s="12"/>
      <c r="E479" s="71">
        <f>BAJIO16643561!H1008</f>
        <v>0</v>
      </c>
      <c r="F479" s="119">
        <f>BAJIO16643561!G1008</f>
        <v>0</v>
      </c>
      <c r="G479" s="13">
        <f t="shared" si="46"/>
        <v>0</v>
      </c>
      <c r="H479" s="13">
        <f t="shared" si="45"/>
        <v>0</v>
      </c>
      <c r="I479" s="13">
        <f>BAJIO16643561!D1008</f>
        <v>0</v>
      </c>
      <c r="J479" s="13">
        <f t="shared" si="47"/>
        <v>0</v>
      </c>
      <c r="K479" s="13">
        <f t="shared" si="48"/>
        <v>0</v>
      </c>
      <c r="L479" s="13">
        <f>BAJIO16643561!C1008</f>
        <v>0</v>
      </c>
      <c r="M479" s="76" t="e">
        <f t="shared" si="44"/>
        <v>#REF!</v>
      </c>
      <c r="N479" s="14"/>
    </row>
    <row r="480" spans="1:14" hidden="1">
      <c r="A480" s="11">
        <f>BAJIO16643561!A1009</f>
        <v>0</v>
      </c>
      <c r="B480" s="12"/>
      <c r="C480" s="12">
        <f>BAJIO16643561!B1009</f>
        <v>0</v>
      </c>
      <c r="D480" s="12"/>
      <c r="E480" s="71">
        <f>BAJIO16643561!H1009</f>
        <v>0</v>
      </c>
      <c r="F480" s="119">
        <f>BAJIO16643561!G1009</f>
        <v>0</v>
      </c>
      <c r="G480" s="13">
        <f t="shared" si="46"/>
        <v>0</v>
      </c>
      <c r="H480" s="13">
        <f t="shared" si="45"/>
        <v>0</v>
      </c>
      <c r="I480" s="13">
        <f>BAJIO16643561!D1009</f>
        <v>0</v>
      </c>
      <c r="J480" s="13">
        <f t="shared" si="47"/>
        <v>0</v>
      </c>
      <c r="K480" s="13">
        <f t="shared" si="48"/>
        <v>0</v>
      </c>
      <c r="L480" s="13">
        <f>BAJIO16643561!C1009</f>
        <v>0</v>
      </c>
      <c r="M480" s="76" t="e">
        <f t="shared" si="44"/>
        <v>#REF!</v>
      </c>
      <c r="N480" s="14"/>
    </row>
    <row r="481" spans="1:14" hidden="1">
      <c r="A481" s="11">
        <f>BAJIO16643561!A1010</f>
        <v>0</v>
      </c>
      <c r="B481" s="12"/>
      <c r="C481" s="12">
        <f>BAJIO16643561!B1010</f>
        <v>0</v>
      </c>
      <c r="D481" s="12"/>
      <c r="E481" s="71">
        <f>BAJIO16643561!H1010</f>
        <v>0</v>
      </c>
      <c r="F481" s="119">
        <f>BAJIO16643561!G1010</f>
        <v>0</v>
      </c>
      <c r="G481" s="13">
        <f t="shared" si="46"/>
        <v>0</v>
      </c>
      <c r="H481" s="13">
        <f t="shared" si="45"/>
        <v>0</v>
      </c>
      <c r="I481" s="13">
        <f>BAJIO16643561!D1010</f>
        <v>0</v>
      </c>
      <c r="J481" s="13">
        <f t="shared" si="47"/>
        <v>0</v>
      </c>
      <c r="K481" s="13">
        <f t="shared" si="48"/>
        <v>0</v>
      </c>
      <c r="L481" s="13">
        <f>BAJIO16643561!C1010</f>
        <v>0</v>
      </c>
      <c r="M481" s="76" t="e">
        <f t="shared" si="44"/>
        <v>#REF!</v>
      </c>
      <c r="N481" s="14"/>
    </row>
    <row r="482" spans="1:14" hidden="1">
      <c r="A482" s="11">
        <f>BAJIO16643561!A1011</f>
        <v>0</v>
      </c>
      <c r="B482" s="12"/>
      <c r="C482" s="12">
        <f>BAJIO16643561!B1011</f>
        <v>0</v>
      </c>
      <c r="D482" s="12"/>
      <c r="E482" s="71">
        <f>BAJIO16643561!H1011</f>
        <v>0</v>
      </c>
      <c r="F482" s="119">
        <f>BAJIO16643561!G1011</f>
        <v>0</v>
      </c>
      <c r="G482" s="13">
        <f t="shared" si="46"/>
        <v>0</v>
      </c>
      <c r="H482" s="13">
        <f t="shared" si="45"/>
        <v>0</v>
      </c>
      <c r="I482" s="13">
        <f>BAJIO16643561!D1011</f>
        <v>0</v>
      </c>
      <c r="J482" s="13">
        <f t="shared" si="47"/>
        <v>0</v>
      </c>
      <c r="K482" s="13">
        <f t="shared" si="48"/>
        <v>0</v>
      </c>
      <c r="L482" s="13">
        <f>BAJIO16643561!C1011</f>
        <v>0</v>
      </c>
      <c r="M482" s="76" t="e">
        <f t="shared" si="44"/>
        <v>#REF!</v>
      </c>
      <c r="N482" s="14"/>
    </row>
    <row r="483" spans="1:14" hidden="1">
      <c r="A483" s="11">
        <f>BAJIO16643561!A1012</f>
        <v>0</v>
      </c>
      <c r="B483" s="12"/>
      <c r="C483" s="12">
        <f>BAJIO16643561!B1012</f>
        <v>0</v>
      </c>
      <c r="D483" s="12"/>
      <c r="E483" s="71">
        <f>BAJIO16643561!H1012</f>
        <v>0</v>
      </c>
      <c r="F483" s="119">
        <f>BAJIO16643561!G1012</f>
        <v>0</v>
      </c>
      <c r="G483" s="13">
        <f t="shared" si="46"/>
        <v>0</v>
      </c>
      <c r="H483" s="13">
        <f t="shared" si="45"/>
        <v>0</v>
      </c>
      <c r="I483" s="13">
        <f>BAJIO16643561!D1012</f>
        <v>0</v>
      </c>
      <c r="J483" s="13">
        <f t="shared" si="47"/>
        <v>0</v>
      </c>
      <c r="K483" s="13">
        <f t="shared" si="48"/>
        <v>0</v>
      </c>
      <c r="L483" s="13">
        <f>BAJIO16643561!C1012</f>
        <v>0</v>
      </c>
      <c r="M483" s="76" t="e">
        <f t="shared" si="44"/>
        <v>#REF!</v>
      </c>
      <c r="N483" s="14"/>
    </row>
    <row r="484" spans="1:14">
      <c r="E484" s="71">
        <f>BAJIO16643561!H282</f>
        <v>0</v>
      </c>
      <c r="F484" s="119">
        <f>BAJIO16643561!G282</f>
        <v>0</v>
      </c>
      <c r="I484" s="76">
        <f>BAJIO16643561!D282</f>
        <v>0</v>
      </c>
      <c r="L484" s="13">
        <f>BAJIO16643561!C282</f>
        <v>0</v>
      </c>
    </row>
    <row r="485" spans="1:14">
      <c r="E485" s="71" t="str">
        <f>BAJIO16643561!H283</f>
        <v>F7457</v>
      </c>
      <c r="F485" s="119">
        <f>BAJIO16643561!G283</f>
        <v>3443</v>
      </c>
      <c r="I485" s="76">
        <f>BAJIO16643561!D283</f>
        <v>13340</v>
      </c>
      <c r="L485" s="13">
        <f>BAJIO16643561!C283</f>
        <v>0</v>
      </c>
    </row>
    <row r="486" spans="1:14" ht="45">
      <c r="E486" s="71" t="str">
        <f>BAJIO16643561!H284</f>
        <v>7518, 7528,  7542, 7552, 7555, 7558, 7567</v>
      </c>
      <c r="F486" s="119">
        <f>BAJIO16643561!G284</f>
        <v>3444</v>
      </c>
      <c r="I486" s="76">
        <f>BAJIO16643561!D284</f>
        <v>28420</v>
      </c>
      <c r="L486" s="13">
        <f>BAJIO16643561!C284</f>
        <v>0</v>
      </c>
    </row>
    <row r="487" spans="1:14">
      <c r="E487" s="71">
        <f>BAJIO16643561!H285</f>
        <v>0</v>
      </c>
      <c r="F487" s="119">
        <f>BAJIO16643561!G285</f>
        <v>0</v>
      </c>
      <c r="I487" s="76">
        <f>BAJIO16643561!D285</f>
        <v>0</v>
      </c>
      <c r="L487" s="13">
        <f>BAJIO16643561!C285</f>
        <v>3000</v>
      </c>
    </row>
    <row r="488" spans="1:14">
      <c r="E488" s="71">
        <f>BAJIO16643561!H286</f>
        <v>0</v>
      </c>
      <c r="F488" s="119">
        <f>BAJIO16643561!G286</f>
        <v>0</v>
      </c>
      <c r="I488" s="76">
        <f>BAJIO16643561!D286</f>
        <v>0</v>
      </c>
      <c r="L488" s="13">
        <f>BAJIO16643561!C286</f>
        <v>0</v>
      </c>
    </row>
    <row r="489" spans="1:14">
      <c r="E489" s="71">
        <f>BAJIO16643561!H287</f>
        <v>0</v>
      </c>
      <c r="F489" s="119">
        <f>BAJIO16643561!G287</f>
        <v>0</v>
      </c>
      <c r="I489" s="76">
        <f>BAJIO16643561!D287</f>
        <v>0</v>
      </c>
      <c r="L489" s="13">
        <f>BAJIO16643561!C287</f>
        <v>0</v>
      </c>
    </row>
    <row r="490" spans="1:14">
      <c r="E490" s="71">
        <f>BAJIO16643561!H288</f>
        <v>0</v>
      </c>
      <c r="F490" s="119">
        <f>BAJIO16643561!G288</f>
        <v>0</v>
      </c>
      <c r="I490" s="76">
        <f>BAJIO16643561!D288</f>
        <v>0</v>
      </c>
      <c r="L490" s="13">
        <f>BAJIO16643561!C288</f>
        <v>17871.25</v>
      </c>
    </row>
    <row r="491" spans="1:14">
      <c r="E491" s="71">
        <f>BAJIO16643561!H289</f>
        <v>0</v>
      </c>
      <c r="F491" s="119">
        <f>BAJIO16643561!G289</f>
        <v>0</v>
      </c>
      <c r="I491" s="76">
        <f>BAJIO16643561!D289</f>
        <v>0</v>
      </c>
      <c r="L491" s="13">
        <f>BAJIO16643561!C289</f>
        <v>71.08</v>
      </c>
    </row>
    <row r="492" spans="1:14">
      <c r="E492" s="71">
        <f>BAJIO16643561!H290</f>
        <v>0</v>
      </c>
      <c r="F492" s="119">
        <f>BAJIO16643561!G290</f>
        <v>0</v>
      </c>
      <c r="I492" s="76">
        <f>BAJIO16643561!D290</f>
        <v>0</v>
      </c>
      <c r="L492" s="13">
        <f>BAJIO16643561!C290</f>
        <v>333.5</v>
      </c>
    </row>
    <row r="493" spans="1:14">
      <c r="E493" s="71" t="str">
        <f>BAJIO16643561!H291</f>
        <v>F7577</v>
      </c>
    </row>
    <row r="494" spans="1:14">
      <c r="E494" s="71">
        <f>BAJIO16643561!H292</f>
        <v>0</v>
      </c>
    </row>
    <row r="495" spans="1:14">
      <c r="E495" s="71" t="str">
        <f>BAJIO16643561!H293</f>
        <v>F7081 7101 7224</v>
      </c>
    </row>
    <row r="496" spans="1:14">
      <c r="E496" s="71">
        <f>BAJIO16643561!H294</f>
        <v>0</v>
      </c>
    </row>
    <row r="497" spans="5:5">
      <c r="E497" s="71">
        <f>BAJIO16643561!H295</f>
        <v>0</v>
      </c>
    </row>
    <row r="498" spans="5:5">
      <c r="E498" s="71">
        <f>BAJIO16643561!H296</f>
        <v>0</v>
      </c>
    </row>
    <row r="499" spans="5:5">
      <c r="E499" s="71">
        <f>BAJIO16643561!H297</f>
        <v>0</v>
      </c>
    </row>
    <row r="500" spans="5:5">
      <c r="E500" s="71">
        <f>BAJIO16643561!H298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I126"/>
  <sheetViews>
    <sheetView showGridLines="0" zoomScaleNormal="100" workbookViewId="0">
      <pane ySplit="4" topLeftCell="A39" activePane="bottomLeft" state="frozenSplit"/>
      <selection pane="bottomLeft" activeCell="B48" sqref="B48"/>
    </sheetView>
  </sheetViews>
  <sheetFormatPr baseColWidth="10" defaultColWidth="13.5703125" defaultRowHeight="1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16" bestFit="1" customWidth="1"/>
    <col min="5" max="5" width="11.5703125" style="8" customWidth="1"/>
    <col min="6" max="6" width="16.85546875" style="8" customWidth="1"/>
    <col min="7" max="7" width="11.28515625" style="6" bestFit="1" customWidth="1"/>
    <col min="8" max="8" width="17.42578125" style="6" customWidth="1"/>
    <col min="9" max="9" width="19.28515625" style="6" bestFit="1" customWidth="1"/>
    <col min="10" max="16384" width="13.5703125" style="6"/>
  </cols>
  <sheetData>
    <row r="1" spans="1:9" s="8" customFormat="1">
      <c r="A1" s="241" t="s">
        <v>30</v>
      </c>
      <c r="B1" s="242"/>
      <c r="C1" s="242"/>
      <c r="D1" s="242"/>
      <c r="E1" s="242"/>
      <c r="F1" s="242"/>
      <c r="G1" s="242"/>
      <c r="H1" s="242"/>
    </row>
    <row r="2" spans="1:9" s="8" customFormat="1">
      <c r="A2" s="241" t="s">
        <v>9</v>
      </c>
      <c r="B2" s="242"/>
      <c r="C2" s="242"/>
      <c r="D2" s="242"/>
      <c r="E2" s="242"/>
      <c r="F2" s="242"/>
      <c r="G2" s="242"/>
      <c r="H2" s="242"/>
      <c r="I2" s="8">
        <v>40859.47</v>
      </c>
    </row>
    <row r="3" spans="1:9" s="8" customFormat="1">
      <c r="A3" s="243" t="s">
        <v>37</v>
      </c>
      <c r="B3" s="244"/>
      <c r="C3" s="244"/>
      <c r="D3" s="244"/>
      <c r="E3" s="244"/>
      <c r="F3" s="244"/>
      <c r="G3" s="244"/>
      <c r="H3" s="244"/>
    </row>
    <row r="4" spans="1:9" s="8" customFormat="1" ht="15.75">
      <c r="A4" s="55" t="s">
        <v>1</v>
      </c>
      <c r="B4" s="55" t="s">
        <v>0</v>
      </c>
      <c r="C4" s="56" t="s">
        <v>4</v>
      </c>
      <c r="D4" s="56" t="s">
        <v>5</v>
      </c>
      <c r="E4" s="56" t="s">
        <v>12</v>
      </c>
      <c r="F4" s="57" t="s">
        <v>6</v>
      </c>
      <c r="G4" s="58" t="s">
        <v>25</v>
      </c>
      <c r="H4" s="58" t="s">
        <v>33</v>
      </c>
      <c r="I4" s="58" t="s">
        <v>35</v>
      </c>
    </row>
    <row r="5" spans="1:9" ht="15.75">
      <c r="A5" s="51" t="s">
        <v>29</v>
      </c>
      <c r="B5" s="52" t="s">
        <v>12</v>
      </c>
      <c r="C5" s="138" t="s">
        <v>27</v>
      </c>
      <c r="D5" s="138"/>
      <c r="E5" s="131">
        <v>4532.13</v>
      </c>
      <c r="F5" s="132"/>
      <c r="G5" s="133"/>
      <c r="H5" s="133"/>
      <c r="I5" s="133"/>
    </row>
    <row r="6" spans="1:9" s="205" customFormat="1" ht="105">
      <c r="A6" s="203">
        <v>45414</v>
      </c>
      <c r="B6" s="204" t="s">
        <v>459</v>
      </c>
      <c r="C6" s="131">
        <v>928</v>
      </c>
      <c r="D6" s="131"/>
      <c r="E6" s="131">
        <f>E5-C6+D6</f>
        <v>3604.13</v>
      </c>
      <c r="F6" s="182"/>
      <c r="G6" s="184"/>
      <c r="H6" s="184"/>
      <c r="I6" s="183"/>
    </row>
    <row r="7" spans="1:9" s="205" customFormat="1" ht="135">
      <c r="A7" s="203">
        <v>45414</v>
      </c>
      <c r="B7" s="206" t="s">
        <v>43</v>
      </c>
      <c r="C7" s="131"/>
      <c r="D7" s="209">
        <v>14090.07</v>
      </c>
      <c r="E7" s="131">
        <f t="shared" ref="E7:E65" si="0">E6-C7+D7</f>
        <v>17694.2</v>
      </c>
      <c r="F7" s="220">
        <v>213</v>
      </c>
      <c r="G7" s="221">
        <v>3391</v>
      </c>
      <c r="H7" s="222" t="s">
        <v>53</v>
      </c>
      <c r="I7" s="223" t="s">
        <v>54</v>
      </c>
    </row>
    <row r="8" spans="1:9" s="205" customFormat="1" ht="90">
      <c r="A8" s="203">
        <v>45414</v>
      </c>
      <c r="B8" s="204" t="s">
        <v>46</v>
      </c>
      <c r="C8" s="131">
        <v>3000</v>
      </c>
      <c r="D8" s="131"/>
      <c r="E8" s="131">
        <f t="shared" si="0"/>
        <v>14694.2</v>
      </c>
      <c r="F8" s="182"/>
      <c r="G8" s="184"/>
      <c r="H8" s="185"/>
      <c r="I8" s="183"/>
    </row>
    <row r="9" spans="1:9" s="205" customFormat="1" ht="15.75">
      <c r="A9" s="203">
        <v>45414</v>
      </c>
      <c r="B9" s="204" t="s">
        <v>45</v>
      </c>
      <c r="C9" s="131"/>
      <c r="D9" s="131"/>
      <c r="E9" s="131">
        <f t="shared" si="0"/>
        <v>14694.2</v>
      </c>
      <c r="F9" s="186"/>
      <c r="G9" s="184"/>
      <c r="H9" s="185"/>
      <c r="I9" s="183"/>
    </row>
    <row r="10" spans="1:9" s="205" customFormat="1" ht="15.75">
      <c r="A10" s="203">
        <v>45414</v>
      </c>
      <c r="B10" s="204" t="s">
        <v>44</v>
      </c>
      <c r="C10" s="131"/>
      <c r="D10" s="131"/>
      <c r="E10" s="131">
        <f t="shared" si="0"/>
        <v>14694.2</v>
      </c>
      <c r="F10" s="182"/>
      <c r="G10" s="184"/>
      <c r="H10" s="184"/>
      <c r="I10" s="183"/>
    </row>
    <row r="11" spans="1:9" s="205" customFormat="1" ht="120">
      <c r="A11" s="203">
        <v>45418</v>
      </c>
      <c r="B11" s="206" t="s">
        <v>65</v>
      </c>
      <c r="C11" s="131">
        <v>14000</v>
      </c>
      <c r="D11" s="131"/>
      <c r="E11" s="131">
        <f t="shared" si="0"/>
        <v>694.20000000000073</v>
      </c>
      <c r="F11" s="182"/>
      <c r="G11" s="184"/>
      <c r="H11" s="184"/>
      <c r="I11" s="183"/>
    </row>
    <row r="12" spans="1:9" s="205" customFormat="1" ht="105.75" thickBot="1">
      <c r="A12" s="203">
        <v>45418</v>
      </c>
      <c r="B12" s="206" t="s">
        <v>75</v>
      </c>
      <c r="C12" s="131"/>
      <c r="D12" s="209">
        <v>27260</v>
      </c>
      <c r="E12" s="131">
        <f t="shared" si="0"/>
        <v>27954.2</v>
      </c>
      <c r="F12" s="220">
        <v>261</v>
      </c>
      <c r="G12" s="221">
        <v>3369</v>
      </c>
      <c r="H12" s="222" t="s">
        <v>78</v>
      </c>
      <c r="I12" s="223" t="s">
        <v>76</v>
      </c>
    </row>
    <row r="13" spans="1:9" s="205" customFormat="1" ht="105.75" thickBot="1">
      <c r="A13" s="203">
        <v>45419</v>
      </c>
      <c r="B13" s="206" t="s">
        <v>106</v>
      </c>
      <c r="C13" s="225">
        <v>3539.16</v>
      </c>
      <c r="D13" s="225"/>
      <c r="E13" s="131">
        <f t="shared" si="0"/>
        <v>24415.040000000001</v>
      </c>
      <c r="F13" s="182"/>
      <c r="G13" s="184"/>
      <c r="H13" s="185"/>
      <c r="I13" s="183"/>
    </row>
    <row r="14" spans="1:9" s="205" customFormat="1" ht="16.5" thickBot="1">
      <c r="A14" s="203">
        <v>45419</v>
      </c>
      <c r="B14" s="206" t="s">
        <v>105</v>
      </c>
      <c r="C14" s="225"/>
      <c r="D14" s="225"/>
      <c r="E14" s="131">
        <f t="shared" si="0"/>
        <v>24415.040000000001</v>
      </c>
      <c r="F14" s="182"/>
      <c r="G14" s="184"/>
      <c r="H14" s="185"/>
      <c r="I14" s="183"/>
    </row>
    <row r="15" spans="1:9" s="205" customFormat="1" ht="16.5" thickBot="1">
      <c r="A15" s="203">
        <v>45419</v>
      </c>
      <c r="B15" s="206" t="s">
        <v>104</v>
      </c>
      <c r="C15" s="225"/>
      <c r="D15" s="225"/>
      <c r="E15" s="131">
        <f t="shared" si="0"/>
        <v>24415.040000000001</v>
      </c>
      <c r="F15" s="182"/>
      <c r="G15" s="184"/>
      <c r="H15" s="185"/>
      <c r="I15" s="183"/>
    </row>
    <row r="16" spans="1:9" s="205" customFormat="1" ht="75.75" thickBot="1">
      <c r="A16" s="203">
        <v>45420</v>
      </c>
      <c r="B16" s="206" t="s">
        <v>103</v>
      </c>
      <c r="C16" s="210"/>
      <c r="D16" s="212">
        <v>37891.4</v>
      </c>
      <c r="E16" s="131">
        <f t="shared" si="0"/>
        <v>62306.44</v>
      </c>
      <c r="F16" s="182">
        <v>248</v>
      </c>
      <c r="G16" s="184">
        <v>380</v>
      </c>
      <c r="H16" s="185" t="s">
        <v>113</v>
      </c>
      <c r="I16" s="183" t="s">
        <v>114</v>
      </c>
    </row>
    <row r="17" spans="1:9" s="205" customFormat="1" ht="45.75" thickBot="1">
      <c r="A17" s="203">
        <v>45420</v>
      </c>
      <c r="B17" s="206" t="s">
        <v>102</v>
      </c>
      <c r="C17" s="225">
        <v>9210.4</v>
      </c>
      <c r="D17" s="225"/>
      <c r="E17" s="131">
        <f t="shared" si="0"/>
        <v>53096.04</v>
      </c>
      <c r="F17" s="182"/>
      <c r="G17" s="184"/>
      <c r="H17" s="184"/>
      <c r="I17" s="183"/>
    </row>
    <row r="18" spans="1:9" s="205" customFormat="1" ht="16.5" thickBot="1">
      <c r="A18" s="203">
        <v>45420</v>
      </c>
      <c r="B18" s="206" t="s">
        <v>56</v>
      </c>
      <c r="C18" s="226"/>
      <c r="D18" s="225"/>
      <c r="E18" s="131">
        <f t="shared" si="0"/>
        <v>53096.04</v>
      </c>
      <c r="F18" s="182"/>
      <c r="G18" s="184"/>
      <c r="H18" s="184"/>
      <c r="I18" s="183"/>
    </row>
    <row r="19" spans="1:9" s="205" customFormat="1" ht="16.5" thickBot="1">
      <c r="A19" s="203">
        <v>45420</v>
      </c>
      <c r="B19" s="206" t="s">
        <v>55</v>
      </c>
      <c r="C19" s="226"/>
      <c r="D19" s="225"/>
      <c r="E19" s="131">
        <f t="shared" si="0"/>
        <v>53096.04</v>
      </c>
      <c r="F19" s="182"/>
      <c r="G19" s="184"/>
      <c r="H19" s="184"/>
      <c r="I19" s="183"/>
    </row>
    <row r="20" spans="1:9" s="205" customFormat="1" ht="60.75" thickBot="1">
      <c r="A20" s="203">
        <v>45420</v>
      </c>
      <c r="B20" s="206" t="s">
        <v>101</v>
      </c>
      <c r="C20" s="211"/>
      <c r="D20" s="212">
        <v>13224</v>
      </c>
      <c r="E20" s="131">
        <f t="shared" si="0"/>
        <v>66320.040000000008</v>
      </c>
      <c r="F20" s="220">
        <v>317</v>
      </c>
      <c r="G20" s="221">
        <v>3381</v>
      </c>
      <c r="H20" s="222" t="s">
        <v>131</v>
      </c>
      <c r="I20" s="223" t="s">
        <v>76</v>
      </c>
    </row>
    <row r="21" spans="1:9" s="205" customFormat="1" ht="135">
      <c r="A21" s="203">
        <v>45421</v>
      </c>
      <c r="B21" s="206" t="s">
        <v>115</v>
      </c>
      <c r="C21" s="131">
        <v>25220</v>
      </c>
      <c r="D21" s="131"/>
      <c r="E21" s="131">
        <f t="shared" si="0"/>
        <v>41100.040000000008</v>
      </c>
      <c r="F21" s="182"/>
      <c r="G21" s="184"/>
      <c r="H21" s="184"/>
      <c r="I21" s="183"/>
    </row>
    <row r="22" spans="1:9" s="205" customFormat="1" ht="135.75" thickBot="1">
      <c r="A22" s="203">
        <v>45421</v>
      </c>
      <c r="B22" s="206" t="s">
        <v>116</v>
      </c>
      <c r="C22" s="131"/>
      <c r="D22" s="209">
        <v>34113.56</v>
      </c>
      <c r="E22" s="131">
        <f t="shared" si="0"/>
        <v>75213.600000000006</v>
      </c>
      <c r="F22" s="220">
        <v>213</v>
      </c>
      <c r="G22" s="221">
        <v>3390</v>
      </c>
      <c r="H22" s="222" t="s">
        <v>143</v>
      </c>
      <c r="I22" s="223" t="s">
        <v>54</v>
      </c>
    </row>
    <row r="23" spans="1:9" s="205" customFormat="1" ht="60.75" thickBot="1">
      <c r="A23" s="203">
        <v>45421</v>
      </c>
      <c r="B23" s="206" t="s">
        <v>123</v>
      </c>
      <c r="C23" s="210">
        <v>1000</v>
      </c>
      <c r="D23" s="131"/>
      <c r="E23" s="131">
        <f t="shared" si="0"/>
        <v>74213.600000000006</v>
      </c>
      <c r="F23" s="182"/>
      <c r="G23" s="184"/>
      <c r="H23" s="185"/>
      <c r="I23" s="183"/>
    </row>
    <row r="24" spans="1:9" s="205" customFormat="1" ht="45">
      <c r="A24" s="203">
        <v>45423</v>
      </c>
      <c r="B24" s="206" t="s">
        <v>152</v>
      </c>
      <c r="C24" s="131">
        <v>3000</v>
      </c>
      <c r="D24" s="131"/>
      <c r="E24" s="131">
        <f t="shared" si="0"/>
        <v>71213.600000000006</v>
      </c>
      <c r="F24" s="186"/>
      <c r="G24" s="184"/>
      <c r="H24" s="184"/>
      <c r="I24" s="183"/>
    </row>
    <row r="25" spans="1:9" s="205" customFormat="1" ht="15.75">
      <c r="A25" s="203">
        <v>45423</v>
      </c>
      <c r="B25" s="206" t="s">
        <v>56</v>
      </c>
      <c r="C25" s="131"/>
      <c r="D25" s="131"/>
      <c r="E25" s="131">
        <f t="shared" si="0"/>
        <v>71213.600000000006</v>
      </c>
      <c r="F25" s="182"/>
      <c r="G25" s="184"/>
      <c r="H25" s="184"/>
      <c r="I25" s="183"/>
    </row>
    <row r="26" spans="1:9" s="205" customFormat="1" ht="15.75">
      <c r="A26" s="203">
        <v>45423</v>
      </c>
      <c r="B26" s="206" t="s">
        <v>55</v>
      </c>
      <c r="C26" s="131"/>
      <c r="D26" s="131"/>
      <c r="E26" s="131">
        <f t="shared" si="0"/>
        <v>71213.600000000006</v>
      </c>
      <c r="F26" s="186"/>
      <c r="G26" s="184"/>
      <c r="H26" s="184"/>
      <c r="I26" s="183"/>
    </row>
    <row r="27" spans="1:9" s="205" customFormat="1" ht="45">
      <c r="A27" s="203">
        <v>45425</v>
      </c>
      <c r="B27" s="206" t="s">
        <v>153</v>
      </c>
      <c r="C27" s="131">
        <v>8000</v>
      </c>
      <c r="D27" s="131"/>
      <c r="E27" s="131">
        <f t="shared" si="0"/>
        <v>63213.600000000006</v>
      </c>
      <c r="F27" s="182"/>
      <c r="G27" s="184"/>
      <c r="H27" s="185"/>
      <c r="I27" s="183"/>
    </row>
    <row r="28" spans="1:9" s="205" customFormat="1" ht="15.75">
      <c r="A28" s="203">
        <v>45425</v>
      </c>
      <c r="B28" s="206" t="s">
        <v>56</v>
      </c>
      <c r="C28" s="131"/>
      <c r="D28" s="131"/>
      <c r="E28" s="131">
        <f t="shared" si="0"/>
        <v>63213.600000000006</v>
      </c>
      <c r="F28" s="182"/>
      <c r="G28" s="184"/>
      <c r="H28" s="185"/>
      <c r="I28" s="183"/>
    </row>
    <row r="29" spans="1:9" s="205" customFormat="1" ht="15.75">
      <c r="A29" s="203">
        <v>45425</v>
      </c>
      <c r="B29" s="206" t="s">
        <v>55</v>
      </c>
      <c r="C29" s="131"/>
      <c r="D29" s="131"/>
      <c r="E29" s="131">
        <f t="shared" si="0"/>
        <v>63213.600000000006</v>
      </c>
      <c r="F29" s="182"/>
      <c r="G29" s="184"/>
      <c r="H29" s="184"/>
      <c r="I29" s="183"/>
    </row>
    <row r="30" spans="1:9" s="205" customFormat="1" ht="90">
      <c r="A30" s="203">
        <v>45425</v>
      </c>
      <c r="B30" s="206" t="s">
        <v>158</v>
      </c>
      <c r="C30" s="131">
        <v>5600</v>
      </c>
      <c r="D30" s="131"/>
      <c r="E30" s="131">
        <f t="shared" si="0"/>
        <v>57613.600000000006</v>
      </c>
      <c r="F30" s="182"/>
      <c r="G30" s="182"/>
      <c r="H30" s="184"/>
      <c r="I30" s="183"/>
    </row>
    <row r="31" spans="1:9" s="205" customFormat="1" ht="15.75">
      <c r="A31" s="203">
        <v>45425</v>
      </c>
      <c r="B31" s="206" t="s">
        <v>159</v>
      </c>
      <c r="C31" s="131"/>
      <c r="D31" s="131"/>
      <c r="E31" s="131">
        <f t="shared" si="0"/>
        <v>57613.600000000006</v>
      </c>
      <c r="F31" s="182"/>
      <c r="G31" s="184"/>
      <c r="H31" s="184"/>
      <c r="I31" s="183"/>
    </row>
    <row r="32" spans="1:9" s="205" customFormat="1" ht="15.75">
      <c r="A32" s="203">
        <v>45425</v>
      </c>
      <c r="B32" s="206" t="s">
        <v>160</v>
      </c>
      <c r="C32" s="131"/>
      <c r="D32" s="131"/>
      <c r="E32" s="131">
        <f t="shared" si="0"/>
        <v>57613.600000000006</v>
      </c>
      <c r="F32" s="182"/>
      <c r="G32" s="184"/>
      <c r="H32" s="184"/>
      <c r="I32" s="183"/>
    </row>
    <row r="33" spans="1:9" s="205" customFormat="1" ht="90">
      <c r="A33" s="203">
        <v>45425</v>
      </c>
      <c r="B33" s="206" t="s">
        <v>161</v>
      </c>
      <c r="C33" s="131">
        <v>20000</v>
      </c>
      <c r="D33" s="131"/>
      <c r="E33" s="131">
        <f t="shared" si="0"/>
        <v>37613.600000000006</v>
      </c>
      <c r="F33" s="182"/>
      <c r="G33" s="184"/>
      <c r="H33" s="185"/>
      <c r="I33" s="183"/>
    </row>
    <row r="34" spans="1:9" s="205" customFormat="1" ht="15.75">
      <c r="A34" s="203">
        <v>45425</v>
      </c>
      <c r="B34" s="206" t="s">
        <v>162</v>
      </c>
      <c r="C34" s="131"/>
      <c r="D34" s="131"/>
      <c r="E34" s="131">
        <f t="shared" si="0"/>
        <v>37613.600000000006</v>
      </c>
      <c r="F34" s="182"/>
      <c r="G34" s="184"/>
      <c r="H34" s="184"/>
      <c r="I34" s="183"/>
    </row>
    <row r="35" spans="1:9" s="205" customFormat="1" ht="15.75">
      <c r="A35" s="203">
        <v>45425</v>
      </c>
      <c r="B35" s="206" t="s">
        <v>163</v>
      </c>
      <c r="C35" s="131"/>
      <c r="D35" s="131"/>
      <c r="E35" s="131">
        <f t="shared" si="0"/>
        <v>37613.600000000006</v>
      </c>
      <c r="F35" s="182"/>
      <c r="G35" s="184"/>
      <c r="H35" s="185"/>
      <c r="I35" s="183"/>
    </row>
    <row r="36" spans="1:9" s="205" customFormat="1" ht="105">
      <c r="A36" s="203">
        <v>45427</v>
      </c>
      <c r="B36" s="206" t="s">
        <v>226</v>
      </c>
      <c r="C36" s="131">
        <v>37000</v>
      </c>
      <c r="D36" s="131"/>
      <c r="E36" s="131">
        <f t="shared" si="0"/>
        <v>613.60000000000582</v>
      </c>
      <c r="F36" s="186"/>
      <c r="G36" s="184"/>
      <c r="H36" s="184"/>
      <c r="I36" s="183"/>
    </row>
    <row r="37" spans="1:9" s="205" customFormat="1" ht="15.75">
      <c r="A37" s="203">
        <v>45427</v>
      </c>
      <c r="B37" s="206" t="s">
        <v>225</v>
      </c>
      <c r="C37" s="131"/>
      <c r="D37" s="131"/>
      <c r="E37" s="131">
        <f t="shared" si="0"/>
        <v>613.60000000000582</v>
      </c>
      <c r="F37" s="182"/>
      <c r="G37" s="184"/>
      <c r="H37" s="184"/>
      <c r="I37" s="183"/>
    </row>
    <row r="38" spans="1:9" s="205" customFormat="1" ht="15.75">
      <c r="A38" s="203">
        <v>45427</v>
      </c>
      <c r="B38" s="206" t="s">
        <v>224</v>
      </c>
      <c r="C38" s="131"/>
      <c r="D38" s="131"/>
      <c r="E38" s="131">
        <f t="shared" si="0"/>
        <v>613.60000000000582</v>
      </c>
      <c r="F38" s="186"/>
      <c r="G38" s="184"/>
      <c r="H38" s="185"/>
      <c r="I38" s="183"/>
    </row>
    <row r="39" spans="1:9" s="205" customFormat="1" ht="75">
      <c r="A39" s="203">
        <v>45434</v>
      </c>
      <c r="B39" s="206" t="s">
        <v>286</v>
      </c>
      <c r="C39" s="131"/>
      <c r="D39" s="209">
        <v>24069.86</v>
      </c>
      <c r="E39" s="131">
        <f t="shared" si="0"/>
        <v>24683.460000000006</v>
      </c>
      <c r="F39" s="220">
        <v>213</v>
      </c>
      <c r="G39" s="221">
        <v>3427</v>
      </c>
      <c r="H39" s="222" t="s">
        <v>342</v>
      </c>
      <c r="I39" s="223" t="s">
        <v>63</v>
      </c>
    </row>
    <row r="40" spans="1:9" s="205" customFormat="1" ht="60">
      <c r="A40" s="203">
        <v>45434</v>
      </c>
      <c r="B40" s="206" t="s">
        <v>285</v>
      </c>
      <c r="C40" s="131">
        <v>20000</v>
      </c>
      <c r="D40" s="131"/>
      <c r="E40" s="131">
        <f t="shared" si="0"/>
        <v>4683.4600000000064</v>
      </c>
      <c r="F40" s="182"/>
      <c r="G40" s="184"/>
      <c r="H40" s="184"/>
      <c r="I40" s="183"/>
    </row>
    <row r="41" spans="1:9" s="205" customFormat="1" ht="60">
      <c r="A41" s="203">
        <v>45434</v>
      </c>
      <c r="B41" s="206" t="s">
        <v>299</v>
      </c>
      <c r="C41" s="131"/>
      <c r="D41" s="209">
        <v>18531</v>
      </c>
      <c r="E41" s="131">
        <f t="shared" si="0"/>
        <v>23214.460000000006</v>
      </c>
      <c r="F41" s="220">
        <v>65</v>
      </c>
      <c r="G41" s="221">
        <v>3415</v>
      </c>
      <c r="H41" s="221" t="s">
        <v>300</v>
      </c>
      <c r="I41" s="223" t="s">
        <v>63</v>
      </c>
    </row>
    <row r="42" spans="1:9" s="205" customFormat="1" ht="90">
      <c r="A42" s="203">
        <v>45434</v>
      </c>
      <c r="B42" s="206" t="s">
        <v>298</v>
      </c>
      <c r="C42" s="131">
        <v>7500</v>
      </c>
      <c r="D42" s="131"/>
      <c r="E42" s="131">
        <f t="shared" si="0"/>
        <v>15714.460000000006</v>
      </c>
      <c r="F42" s="182"/>
      <c r="G42" s="184"/>
      <c r="H42" s="184"/>
      <c r="I42" s="183"/>
    </row>
    <row r="43" spans="1:9" s="205" customFormat="1" ht="15.75">
      <c r="A43" s="203">
        <v>45434</v>
      </c>
      <c r="B43" s="206" t="s">
        <v>297</v>
      </c>
      <c r="C43" s="131"/>
      <c r="D43" s="131"/>
      <c r="E43" s="131">
        <f t="shared" si="0"/>
        <v>15714.460000000006</v>
      </c>
      <c r="F43" s="182"/>
      <c r="G43" s="184"/>
      <c r="H43" s="184"/>
      <c r="I43" s="183"/>
    </row>
    <row r="44" spans="1:9" s="205" customFormat="1" ht="15.75">
      <c r="A44" s="203">
        <v>45434</v>
      </c>
      <c r="B44" s="206" t="s">
        <v>296</v>
      </c>
      <c r="C44" s="131"/>
      <c r="D44" s="131"/>
      <c r="E44" s="131">
        <f t="shared" si="0"/>
        <v>15714.460000000006</v>
      </c>
      <c r="F44" s="182"/>
      <c r="G44" s="184"/>
      <c r="H44" s="185"/>
      <c r="I44" s="183"/>
    </row>
    <row r="45" spans="1:9" s="205" customFormat="1" ht="90">
      <c r="A45" s="203">
        <v>45434</v>
      </c>
      <c r="B45" s="206" t="s">
        <v>295</v>
      </c>
      <c r="C45" s="131">
        <v>15612.5</v>
      </c>
      <c r="D45" s="131"/>
      <c r="E45" s="131">
        <f t="shared" si="0"/>
        <v>101.9600000000064</v>
      </c>
      <c r="F45" s="182"/>
      <c r="G45" s="184"/>
      <c r="H45" s="184"/>
      <c r="I45" s="183"/>
    </row>
    <row r="46" spans="1:9" s="205" customFormat="1" ht="15.75">
      <c r="A46" s="203">
        <v>45434</v>
      </c>
      <c r="B46" s="206" t="s">
        <v>294</v>
      </c>
      <c r="C46" s="131"/>
      <c r="D46" s="131"/>
      <c r="E46" s="131">
        <f t="shared" si="0"/>
        <v>101.9600000000064</v>
      </c>
      <c r="F46" s="182"/>
      <c r="G46" s="184"/>
      <c r="H46" s="184"/>
      <c r="I46" s="183"/>
    </row>
    <row r="47" spans="1:9" s="205" customFormat="1" ht="15.75">
      <c r="A47" s="203">
        <v>45434</v>
      </c>
      <c r="B47" s="206" t="s">
        <v>293</v>
      </c>
      <c r="C47" s="131"/>
      <c r="D47" s="131"/>
      <c r="E47" s="131">
        <f t="shared" si="0"/>
        <v>101.9600000000064</v>
      </c>
      <c r="F47" s="182"/>
      <c r="G47" s="184"/>
      <c r="H47" s="184"/>
      <c r="I47" s="183"/>
    </row>
    <row r="48" spans="1:9" s="205" customFormat="1" ht="75">
      <c r="A48" s="203">
        <v>45441</v>
      </c>
      <c r="B48" s="206" t="s">
        <v>380</v>
      </c>
      <c r="C48" s="131"/>
      <c r="D48" s="209">
        <v>79610.66</v>
      </c>
      <c r="E48" s="131">
        <f t="shared" si="0"/>
        <v>79712.62000000001</v>
      </c>
      <c r="F48" s="220">
        <v>213</v>
      </c>
      <c r="G48" s="221">
        <v>3438</v>
      </c>
      <c r="H48" s="222" t="s">
        <v>384</v>
      </c>
      <c r="I48" s="223" t="s">
        <v>63</v>
      </c>
    </row>
    <row r="49" spans="1:9" s="205" customFormat="1" ht="45">
      <c r="A49" s="203">
        <v>45441</v>
      </c>
      <c r="B49" s="206" t="s">
        <v>376</v>
      </c>
      <c r="C49" s="131">
        <v>26848.12</v>
      </c>
      <c r="D49" s="131"/>
      <c r="E49" s="131">
        <f t="shared" si="0"/>
        <v>52864.500000000015</v>
      </c>
      <c r="F49" s="182"/>
      <c r="G49" s="184"/>
      <c r="H49" s="185"/>
      <c r="I49" s="183"/>
    </row>
    <row r="50" spans="1:9" s="205" customFormat="1" ht="15.75">
      <c r="A50" s="203">
        <v>45441</v>
      </c>
      <c r="B50" s="206" t="s">
        <v>56</v>
      </c>
      <c r="C50" s="131"/>
      <c r="D50" s="131"/>
      <c r="E50" s="131">
        <f t="shared" si="0"/>
        <v>52864.500000000015</v>
      </c>
      <c r="F50" s="182"/>
      <c r="G50" s="184"/>
      <c r="H50" s="184"/>
      <c r="I50" s="183"/>
    </row>
    <row r="51" spans="1:9" s="205" customFormat="1" ht="15.75">
      <c r="A51" s="203">
        <v>45441</v>
      </c>
      <c r="B51" s="206" t="s">
        <v>55</v>
      </c>
      <c r="C51" s="131"/>
      <c r="D51" s="131"/>
      <c r="E51" s="131">
        <f t="shared" si="0"/>
        <v>52864.500000000015</v>
      </c>
      <c r="F51" s="182"/>
      <c r="G51" s="184"/>
      <c r="H51" s="184"/>
      <c r="I51" s="183"/>
    </row>
    <row r="52" spans="1:9" s="205" customFormat="1" ht="45">
      <c r="A52" s="203">
        <v>45441</v>
      </c>
      <c r="B52" s="206" t="s">
        <v>377</v>
      </c>
      <c r="C52" s="131">
        <v>3000</v>
      </c>
      <c r="D52" s="131"/>
      <c r="E52" s="131">
        <f t="shared" si="0"/>
        <v>49864.500000000015</v>
      </c>
      <c r="F52" s="182"/>
      <c r="G52" s="184"/>
      <c r="H52" s="184"/>
      <c r="I52" s="183"/>
    </row>
    <row r="53" spans="1:9" s="205" customFormat="1" ht="15.75">
      <c r="A53" s="203">
        <v>45441</v>
      </c>
      <c r="B53" s="206" t="s">
        <v>56</v>
      </c>
      <c r="C53" s="131"/>
      <c r="D53" s="131"/>
      <c r="E53" s="131">
        <f t="shared" si="0"/>
        <v>49864.500000000015</v>
      </c>
      <c r="F53" s="182"/>
      <c r="G53" s="184"/>
      <c r="H53" s="185"/>
      <c r="I53" s="183"/>
    </row>
    <row r="54" spans="1:9" s="205" customFormat="1" ht="15.75">
      <c r="A54" s="203">
        <v>45441</v>
      </c>
      <c r="B54" s="206" t="s">
        <v>55</v>
      </c>
      <c r="C54" s="131"/>
      <c r="D54" s="131"/>
      <c r="E54" s="131">
        <f t="shared" si="0"/>
        <v>49864.500000000015</v>
      </c>
      <c r="F54" s="182"/>
      <c r="G54" s="184"/>
      <c r="H54" s="184"/>
      <c r="I54" s="183"/>
    </row>
    <row r="55" spans="1:9" s="205" customFormat="1" ht="75">
      <c r="A55" s="203">
        <v>45441</v>
      </c>
      <c r="B55" s="206" t="s">
        <v>378</v>
      </c>
      <c r="C55" s="131"/>
      <c r="D55" s="209">
        <v>157122</v>
      </c>
      <c r="E55" s="131">
        <f t="shared" si="0"/>
        <v>206986.5</v>
      </c>
      <c r="F55" s="220">
        <v>298</v>
      </c>
      <c r="G55" s="221">
        <v>3437</v>
      </c>
      <c r="H55" s="221" t="s">
        <v>381</v>
      </c>
      <c r="I55" s="223" t="s">
        <v>76</v>
      </c>
    </row>
    <row r="56" spans="1:9" s="205" customFormat="1" ht="45">
      <c r="A56" s="203">
        <v>45441</v>
      </c>
      <c r="B56" s="206" t="s">
        <v>379</v>
      </c>
      <c r="C56" s="131">
        <v>200000</v>
      </c>
      <c r="D56" s="131"/>
      <c r="E56" s="131">
        <f t="shared" si="0"/>
        <v>6986.5</v>
      </c>
      <c r="F56" s="182"/>
      <c r="G56" s="184"/>
      <c r="H56" s="184"/>
      <c r="I56" s="183"/>
    </row>
    <row r="57" spans="1:9" s="205" customFormat="1" ht="15.75">
      <c r="A57" s="203">
        <v>45441</v>
      </c>
      <c r="B57" s="206" t="s">
        <v>56</v>
      </c>
      <c r="C57" s="131"/>
      <c r="D57" s="131"/>
      <c r="E57" s="131">
        <f t="shared" si="0"/>
        <v>6986.5</v>
      </c>
      <c r="F57" s="182"/>
      <c r="G57" s="184"/>
      <c r="H57" s="184"/>
      <c r="I57" s="183"/>
    </row>
    <row r="58" spans="1:9" s="205" customFormat="1" ht="15.75">
      <c r="A58" s="203">
        <v>45441</v>
      </c>
      <c r="B58" s="206" t="s">
        <v>55</v>
      </c>
      <c r="C58" s="131"/>
      <c r="D58" s="131"/>
      <c r="E58" s="131">
        <f t="shared" si="0"/>
        <v>6986.5</v>
      </c>
      <c r="F58" s="182"/>
      <c r="G58" s="184"/>
      <c r="H58" s="184"/>
      <c r="I58" s="183"/>
    </row>
    <row r="59" spans="1:9" s="205" customFormat="1" ht="90">
      <c r="A59" s="203">
        <v>45442</v>
      </c>
      <c r="B59" s="206" t="s">
        <v>412</v>
      </c>
      <c r="C59" s="131">
        <v>2610</v>
      </c>
      <c r="D59" s="131"/>
      <c r="E59" s="131">
        <f t="shared" si="0"/>
        <v>4376.5</v>
      </c>
      <c r="F59" s="182"/>
      <c r="G59" s="184"/>
      <c r="H59" s="184"/>
      <c r="I59" s="183"/>
    </row>
    <row r="60" spans="1:9" s="205" customFormat="1" ht="15.75">
      <c r="A60" s="203">
        <v>45442</v>
      </c>
      <c r="B60" s="206" t="s">
        <v>413</v>
      </c>
      <c r="C60" s="131"/>
      <c r="D60" s="131"/>
      <c r="E60" s="131">
        <f t="shared" si="0"/>
        <v>4376.5</v>
      </c>
      <c r="F60" s="182"/>
      <c r="G60" s="184"/>
      <c r="H60" s="185"/>
      <c r="I60" s="183"/>
    </row>
    <row r="61" spans="1:9" s="205" customFormat="1" ht="15.75">
      <c r="A61" s="203">
        <v>45442</v>
      </c>
      <c r="B61" s="206" t="s">
        <v>414</v>
      </c>
      <c r="C61" s="131"/>
      <c r="D61" s="131"/>
      <c r="E61" s="131">
        <f t="shared" si="0"/>
        <v>4376.5</v>
      </c>
      <c r="F61" s="182"/>
      <c r="G61" s="184"/>
      <c r="H61" s="185"/>
      <c r="I61" s="183"/>
    </row>
    <row r="62" spans="1:9" s="205" customFormat="1" ht="90">
      <c r="A62" s="203">
        <v>45442</v>
      </c>
      <c r="B62" s="206" t="s">
        <v>415</v>
      </c>
      <c r="C62" s="131">
        <v>1125</v>
      </c>
      <c r="D62" s="131"/>
      <c r="E62" s="131">
        <f t="shared" si="0"/>
        <v>3251.5</v>
      </c>
      <c r="F62" s="186"/>
      <c r="G62" s="184"/>
      <c r="H62" s="184"/>
      <c r="I62" s="183"/>
    </row>
    <row r="63" spans="1:9" s="205" customFormat="1" ht="15.75">
      <c r="A63" s="203">
        <v>45442</v>
      </c>
      <c r="B63" s="206" t="s">
        <v>416</v>
      </c>
      <c r="C63" s="131"/>
      <c r="D63" s="131"/>
      <c r="E63" s="131">
        <f t="shared" si="0"/>
        <v>3251.5</v>
      </c>
      <c r="F63" s="182"/>
      <c r="G63" s="184"/>
      <c r="H63" s="184"/>
      <c r="I63" s="183"/>
    </row>
    <row r="64" spans="1:9" s="205" customFormat="1" ht="15.75">
      <c r="A64" s="203">
        <v>45442</v>
      </c>
      <c r="B64" s="206" t="s">
        <v>417</v>
      </c>
      <c r="C64" s="131"/>
      <c r="D64" s="131"/>
      <c r="E64" s="131">
        <f t="shared" si="0"/>
        <v>3251.5</v>
      </c>
      <c r="F64" s="186"/>
      <c r="G64" s="184"/>
      <c r="H64" s="185"/>
      <c r="I64" s="183"/>
    </row>
    <row r="65" spans="1:9" s="205" customFormat="1" ht="45">
      <c r="A65" s="203">
        <v>45443</v>
      </c>
      <c r="B65" s="206" t="s">
        <v>418</v>
      </c>
      <c r="C65" s="131"/>
      <c r="D65" s="131">
        <v>2000</v>
      </c>
      <c r="E65" s="131">
        <f t="shared" si="0"/>
        <v>5251.5</v>
      </c>
      <c r="F65" s="182"/>
      <c r="G65" s="184"/>
      <c r="H65" s="184"/>
      <c r="I65" s="183"/>
    </row>
    <row r="66" spans="1:9" s="205" customFormat="1" ht="15.75">
      <c r="A66" s="203"/>
      <c r="B66" s="206"/>
      <c r="C66" s="131"/>
      <c r="D66" s="131"/>
      <c r="E66" s="131"/>
      <c r="F66" s="182"/>
      <c r="G66" s="184"/>
      <c r="H66" s="184"/>
      <c r="I66" s="183"/>
    </row>
    <row r="67" spans="1:9" s="205" customFormat="1" ht="15.75">
      <c r="A67" s="203"/>
      <c r="B67" s="206"/>
      <c r="C67" s="131"/>
      <c r="D67" s="131"/>
      <c r="E67" s="147"/>
      <c r="F67" s="182"/>
      <c r="G67" s="184"/>
      <c r="H67" s="184"/>
      <c r="I67" s="183"/>
    </row>
    <row r="68" spans="1:9" s="205" customFormat="1" ht="15.75">
      <c r="A68" s="203"/>
      <c r="B68" s="206"/>
      <c r="C68" s="131"/>
      <c r="D68" s="131"/>
      <c r="E68" s="147"/>
      <c r="F68" s="182"/>
      <c r="G68" s="184"/>
      <c r="H68" s="184"/>
      <c r="I68" s="183"/>
    </row>
    <row r="69" spans="1:9" s="205" customFormat="1" ht="15.75">
      <c r="A69" s="203"/>
      <c r="B69" s="206"/>
      <c r="C69" s="131"/>
      <c r="D69" s="131"/>
      <c r="E69" s="147"/>
      <c r="F69" s="182"/>
      <c r="G69" s="184"/>
      <c r="H69" s="184"/>
      <c r="I69" s="183"/>
    </row>
    <row r="70" spans="1:9" s="205" customFormat="1" ht="15.75">
      <c r="A70" s="203"/>
      <c r="B70" s="206"/>
      <c r="C70" s="131"/>
      <c r="D70" s="131"/>
      <c r="E70" s="147"/>
      <c r="F70" s="182"/>
      <c r="G70" s="184"/>
      <c r="H70" s="184"/>
      <c r="I70" s="183"/>
    </row>
    <row r="71" spans="1:9" s="205" customFormat="1" ht="15.75">
      <c r="A71" s="203"/>
      <c r="B71" s="206"/>
      <c r="C71" s="131"/>
      <c r="D71" s="131"/>
      <c r="E71" s="147"/>
      <c r="F71" s="182"/>
      <c r="G71" s="184"/>
      <c r="H71" s="184"/>
      <c r="I71" s="183"/>
    </row>
    <row r="72" spans="1:9" s="205" customFormat="1" ht="15.75">
      <c r="A72" s="203"/>
      <c r="B72" s="206"/>
      <c r="C72" s="131"/>
      <c r="D72" s="131"/>
      <c r="E72" s="147"/>
      <c r="F72" s="182"/>
      <c r="G72" s="184"/>
      <c r="H72" s="184"/>
      <c r="I72" s="183"/>
    </row>
    <row r="73" spans="1:9" s="205" customFormat="1" ht="15.75">
      <c r="A73" s="203"/>
      <c r="B73" s="206"/>
      <c r="C73" s="131"/>
      <c r="D73" s="131"/>
      <c r="E73" s="147"/>
      <c r="F73" s="182"/>
      <c r="G73" s="184"/>
      <c r="H73" s="184"/>
      <c r="I73" s="183"/>
    </row>
    <row r="74" spans="1:9" s="205" customFormat="1" ht="15.75">
      <c r="A74" s="203"/>
      <c r="B74" s="206"/>
      <c r="C74" s="131"/>
      <c r="D74" s="131"/>
      <c r="E74" s="147"/>
      <c r="F74" s="182"/>
      <c r="G74" s="184"/>
      <c r="H74" s="184"/>
      <c r="I74" s="183"/>
    </row>
    <row r="75" spans="1:9" s="205" customFormat="1" ht="15.75">
      <c r="A75" s="203"/>
      <c r="B75" s="206"/>
      <c r="C75" s="131"/>
      <c r="D75" s="131"/>
      <c r="E75" s="147"/>
      <c r="F75" s="182"/>
      <c r="G75" s="184"/>
      <c r="H75" s="184"/>
      <c r="I75" s="183"/>
    </row>
    <row r="76" spans="1:9" s="205" customFormat="1" ht="15.75">
      <c r="A76" s="203"/>
      <c r="B76" s="206"/>
      <c r="C76" s="131"/>
      <c r="D76" s="131"/>
      <c r="E76" s="147"/>
      <c r="F76" s="182"/>
      <c r="G76" s="184"/>
      <c r="H76" s="184"/>
      <c r="I76" s="183"/>
    </row>
    <row r="77" spans="1:9" s="205" customFormat="1" ht="15.75">
      <c r="A77" s="203"/>
      <c r="B77" s="206"/>
      <c r="C77" s="131"/>
      <c r="D77" s="131"/>
      <c r="E77" s="147"/>
      <c r="F77" s="182"/>
      <c r="G77" s="184"/>
      <c r="H77" s="184"/>
      <c r="I77" s="183"/>
    </row>
    <row r="78" spans="1:9" s="205" customFormat="1" ht="15.75">
      <c r="A78" s="203"/>
      <c r="B78" s="206"/>
      <c r="C78" s="131"/>
      <c r="D78" s="131"/>
      <c r="E78" s="147"/>
      <c r="F78" s="182"/>
      <c r="G78" s="184"/>
      <c r="H78" s="184"/>
      <c r="I78" s="183"/>
    </row>
    <row r="79" spans="1:9" s="205" customFormat="1" ht="15.75">
      <c r="A79" s="203"/>
      <c r="B79" s="206"/>
      <c r="C79" s="131"/>
      <c r="D79" s="131"/>
      <c r="E79" s="147"/>
      <c r="F79" s="182"/>
      <c r="G79" s="184"/>
      <c r="H79" s="184"/>
      <c r="I79" s="183"/>
    </row>
    <row r="80" spans="1:9" s="205" customFormat="1" ht="15.75">
      <c r="A80" s="203"/>
      <c r="B80" s="206"/>
      <c r="C80" s="131"/>
      <c r="D80" s="131"/>
      <c r="E80" s="147"/>
      <c r="F80" s="182"/>
      <c r="G80" s="184"/>
      <c r="H80" s="184"/>
      <c r="I80" s="183"/>
    </row>
    <row r="81" spans="1:9" s="205" customFormat="1" ht="15.75">
      <c r="A81" s="203"/>
      <c r="B81" s="206"/>
      <c r="C81" s="131"/>
      <c r="D81" s="131"/>
      <c r="E81" s="147"/>
      <c r="F81" s="182"/>
      <c r="G81" s="184"/>
      <c r="H81" s="184"/>
      <c r="I81" s="183"/>
    </row>
    <row r="82" spans="1:9" s="205" customFormat="1" ht="15.75">
      <c r="A82" s="203"/>
      <c r="B82" s="206"/>
      <c r="C82" s="131"/>
      <c r="D82" s="131"/>
      <c r="E82" s="147"/>
      <c r="F82" s="182"/>
      <c r="G82" s="184"/>
      <c r="H82" s="184"/>
      <c r="I82" s="183"/>
    </row>
    <row r="83" spans="1:9" s="205" customFormat="1" ht="15.75">
      <c r="A83" s="203"/>
      <c r="B83" s="206"/>
      <c r="C83" s="131"/>
      <c r="D83" s="131"/>
      <c r="E83" s="147"/>
      <c r="F83" s="182"/>
      <c r="G83" s="184"/>
      <c r="H83" s="184"/>
      <c r="I83" s="183"/>
    </row>
    <row r="84" spans="1:9" s="205" customFormat="1" ht="15.75">
      <c r="A84" s="203"/>
      <c r="B84" s="206"/>
      <c r="C84" s="131"/>
      <c r="D84" s="131"/>
      <c r="E84" s="147"/>
      <c r="F84" s="182"/>
      <c r="G84" s="184"/>
      <c r="H84" s="184"/>
      <c r="I84" s="183"/>
    </row>
    <row r="85" spans="1:9" s="205" customFormat="1" ht="15.75">
      <c r="A85" s="203"/>
      <c r="B85" s="206"/>
      <c r="C85" s="131"/>
      <c r="D85" s="131"/>
      <c r="E85" s="147"/>
      <c r="F85" s="182"/>
      <c r="G85" s="184"/>
      <c r="H85" s="184"/>
      <c r="I85" s="183"/>
    </row>
    <row r="86" spans="1:9" s="205" customFormat="1" ht="15.75">
      <c r="A86" s="203"/>
      <c r="B86" s="206"/>
      <c r="C86" s="131"/>
      <c r="D86" s="131"/>
      <c r="E86" s="147"/>
      <c r="F86" s="182"/>
      <c r="G86" s="184"/>
      <c r="H86" s="184"/>
      <c r="I86" s="183"/>
    </row>
    <row r="87" spans="1:9" s="205" customFormat="1" ht="15.75">
      <c r="A87" s="203"/>
      <c r="B87" s="206"/>
      <c r="C87" s="131"/>
      <c r="D87" s="131"/>
      <c r="E87" s="147"/>
      <c r="F87" s="182"/>
      <c r="G87" s="184"/>
      <c r="H87" s="184"/>
      <c r="I87" s="183"/>
    </row>
    <row r="88" spans="1:9" s="205" customFormat="1" ht="15.75">
      <c r="A88" s="203"/>
      <c r="B88" s="206"/>
      <c r="C88" s="131"/>
      <c r="D88" s="131"/>
      <c r="E88" s="147"/>
      <c r="F88" s="182"/>
      <c r="G88" s="184"/>
      <c r="H88" s="184"/>
      <c r="I88" s="183"/>
    </row>
    <row r="89" spans="1:9" s="205" customFormat="1" ht="15.75">
      <c r="A89" s="203"/>
      <c r="B89" s="206"/>
      <c r="C89" s="131"/>
      <c r="D89" s="131"/>
      <c r="E89" s="147"/>
      <c r="F89" s="182"/>
      <c r="G89" s="184"/>
      <c r="H89" s="184"/>
      <c r="I89" s="183"/>
    </row>
    <row r="90" spans="1:9" s="205" customFormat="1" ht="15.75">
      <c r="A90" s="203"/>
      <c r="B90" s="206"/>
      <c r="C90" s="131"/>
      <c r="D90" s="131"/>
      <c r="E90" s="147"/>
      <c r="F90" s="182"/>
      <c r="G90" s="184"/>
      <c r="H90" s="184"/>
      <c r="I90" s="183"/>
    </row>
    <row r="91" spans="1:9" s="205" customFormat="1" ht="15.75">
      <c r="A91" s="203"/>
      <c r="B91" s="206"/>
      <c r="C91" s="131"/>
      <c r="D91" s="131"/>
      <c r="E91" s="147"/>
      <c r="F91" s="182"/>
      <c r="G91" s="184"/>
      <c r="H91" s="184"/>
      <c r="I91" s="183"/>
    </row>
    <row r="92" spans="1:9" s="205" customFormat="1" ht="15.75">
      <c r="A92" s="203"/>
      <c r="B92" s="206"/>
      <c r="C92" s="131"/>
      <c r="D92" s="131"/>
      <c r="E92" s="147"/>
      <c r="F92" s="182"/>
      <c r="G92" s="184"/>
      <c r="H92" s="184"/>
      <c r="I92" s="183"/>
    </row>
    <row r="93" spans="1:9" s="205" customFormat="1" ht="15.75">
      <c r="A93" s="203"/>
      <c r="B93" s="206"/>
      <c r="C93" s="131"/>
      <c r="D93" s="131"/>
      <c r="E93" s="147"/>
      <c r="F93" s="182"/>
      <c r="G93" s="184"/>
      <c r="H93" s="184"/>
      <c r="I93" s="183"/>
    </row>
    <row r="94" spans="1:9" s="205" customFormat="1" ht="15.75">
      <c r="A94" s="203"/>
      <c r="B94" s="206"/>
      <c r="C94" s="131"/>
      <c r="D94" s="131"/>
      <c r="E94" s="147"/>
      <c r="F94" s="182"/>
      <c r="G94" s="184"/>
      <c r="H94" s="184"/>
      <c r="I94" s="183"/>
    </row>
    <row r="95" spans="1:9" s="205" customFormat="1" ht="15.75">
      <c r="A95" s="203"/>
      <c r="B95" s="206"/>
      <c r="C95" s="131"/>
      <c r="D95" s="131"/>
      <c r="E95" s="147"/>
      <c r="F95" s="182"/>
      <c r="G95" s="184"/>
      <c r="H95" s="184"/>
      <c r="I95" s="183"/>
    </row>
    <row r="96" spans="1:9" s="205" customFormat="1" ht="15.75">
      <c r="A96" s="203"/>
      <c r="B96" s="206"/>
      <c r="C96" s="131"/>
      <c r="D96" s="131"/>
      <c r="E96" s="147"/>
      <c r="F96" s="182"/>
      <c r="G96" s="184"/>
      <c r="H96" s="184"/>
      <c r="I96" s="183"/>
    </row>
    <row r="97" spans="1:9" s="205" customFormat="1" ht="15.75">
      <c r="A97" s="203"/>
      <c r="B97" s="206"/>
      <c r="C97" s="131"/>
      <c r="D97" s="131"/>
      <c r="E97" s="147"/>
      <c r="F97" s="182"/>
      <c r="G97" s="184"/>
      <c r="H97" s="184"/>
      <c r="I97" s="183"/>
    </row>
    <row r="98" spans="1:9" s="205" customFormat="1" ht="15.75">
      <c r="A98" s="203"/>
      <c r="B98" s="206"/>
      <c r="C98" s="131"/>
      <c r="D98" s="131"/>
      <c r="E98" s="147"/>
      <c r="F98" s="182"/>
      <c r="G98" s="184"/>
      <c r="H98" s="184"/>
      <c r="I98" s="183"/>
    </row>
    <row r="99" spans="1:9" s="205" customFormat="1" ht="15.75">
      <c r="A99" s="203"/>
      <c r="B99" s="206"/>
      <c r="C99" s="131"/>
      <c r="D99" s="131"/>
      <c r="E99" s="147"/>
      <c r="F99" s="182"/>
      <c r="G99" s="184"/>
      <c r="H99" s="184"/>
      <c r="I99" s="183"/>
    </row>
    <row r="100" spans="1:9" s="205" customFormat="1" ht="15.75">
      <c r="A100" s="203"/>
      <c r="B100" s="206"/>
      <c r="C100" s="131"/>
      <c r="D100" s="131"/>
      <c r="E100" s="147"/>
      <c r="F100" s="182"/>
      <c r="G100" s="184"/>
      <c r="H100" s="184"/>
      <c r="I100" s="183"/>
    </row>
    <row r="101" spans="1:9" s="205" customFormat="1" ht="15.75">
      <c r="A101" s="203"/>
      <c r="B101" s="206"/>
      <c r="C101" s="131"/>
      <c r="D101" s="131"/>
      <c r="E101" s="147"/>
      <c r="F101" s="182"/>
      <c r="G101" s="184"/>
      <c r="H101" s="184"/>
      <c r="I101" s="183"/>
    </row>
    <row r="102" spans="1:9" s="205" customFormat="1" ht="15.75">
      <c r="A102" s="203"/>
      <c r="B102" s="206"/>
      <c r="C102" s="131"/>
      <c r="D102" s="131"/>
      <c r="E102" s="147"/>
      <c r="F102" s="182"/>
      <c r="G102" s="184"/>
      <c r="H102" s="184"/>
      <c r="I102" s="183"/>
    </row>
    <row r="103" spans="1:9" s="205" customFormat="1" ht="15.75">
      <c r="A103" s="203"/>
      <c r="B103" s="206"/>
      <c r="C103" s="131"/>
      <c r="D103" s="131"/>
      <c r="E103" s="147"/>
      <c r="F103" s="182"/>
      <c r="G103" s="184"/>
      <c r="H103" s="184"/>
      <c r="I103" s="183"/>
    </row>
    <row r="104" spans="1:9" s="205" customFormat="1" ht="15.75">
      <c r="A104" s="203"/>
      <c r="B104" s="206"/>
      <c r="C104" s="131"/>
      <c r="D104" s="131"/>
      <c r="E104" s="147"/>
      <c r="F104" s="182"/>
      <c r="G104" s="184"/>
      <c r="H104" s="184"/>
      <c r="I104" s="183"/>
    </row>
    <row r="105" spans="1:9" s="205" customFormat="1" ht="15.75">
      <c r="A105" s="203"/>
      <c r="B105" s="206"/>
      <c r="C105" s="131"/>
      <c r="D105" s="131"/>
      <c r="E105" s="147"/>
      <c r="F105" s="182"/>
      <c r="G105" s="184"/>
      <c r="H105" s="184"/>
      <c r="I105" s="183"/>
    </row>
    <row r="106" spans="1:9" s="205" customFormat="1" ht="15.75">
      <c r="A106" s="203"/>
      <c r="B106" s="206"/>
      <c r="C106" s="131"/>
      <c r="D106" s="131"/>
      <c r="E106" s="147"/>
      <c r="F106" s="182"/>
      <c r="G106" s="184"/>
      <c r="H106" s="184"/>
      <c r="I106" s="183"/>
    </row>
    <row r="107" spans="1:9" s="205" customFormat="1" ht="15.75">
      <c r="A107" s="203"/>
      <c r="B107" s="206"/>
      <c r="C107" s="131"/>
      <c r="D107" s="131"/>
      <c r="E107" s="147"/>
      <c r="F107" s="182"/>
      <c r="G107" s="184"/>
      <c r="H107" s="184"/>
      <c r="I107" s="183"/>
    </row>
    <row r="108" spans="1:9" s="205" customFormat="1" ht="15.75">
      <c r="A108" s="203"/>
      <c r="B108" s="206"/>
      <c r="C108" s="131"/>
      <c r="D108" s="131"/>
      <c r="E108" s="147"/>
      <c r="F108" s="182"/>
      <c r="G108" s="184"/>
      <c r="H108" s="184"/>
      <c r="I108" s="183"/>
    </row>
    <row r="109" spans="1:9" s="205" customFormat="1" ht="15.75">
      <c r="A109" s="203"/>
      <c r="B109" s="206"/>
      <c r="C109" s="131"/>
      <c r="D109" s="131"/>
      <c r="E109" s="147"/>
      <c r="F109" s="182"/>
      <c r="G109" s="184"/>
      <c r="H109" s="184"/>
      <c r="I109" s="183"/>
    </row>
    <row r="110" spans="1:9" s="205" customFormat="1" ht="15.75">
      <c r="A110" s="203"/>
      <c r="B110" s="206"/>
      <c r="C110" s="131"/>
      <c r="D110" s="131"/>
      <c r="E110" s="147"/>
      <c r="F110" s="182"/>
      <c r="G110" s="184"/>
      <c r="H110" s="184"/>
      <c r="I110" s="183"/>
    </row>
    <row r="111" spans="1:9" s="205" customFormat="1" ht="15.75">
      <c r="A111" s="203"/>
      <c r="B111" s="206"/>
      <c r="C111" s="131"/>
      <c r="D111" s="131"/>
      <c r="E111" s="147"/>
      <c r="F111" s="182"/>
      <c r="G111" s="184"/>
      <c r="H111" s="184"/>
      <c r="I111" s="183"/>
    </row>
    <row r="112" spans="1:9" s="205" customFormat="1" ht="15.75">
      <c r="A112" s="203"/>
      <c r="B112" s="206"/>
      <c r="C112" s="131"/>
      <c r="D112" s="131"/>
      <c r="E112" s="147"/>
      <c r="F112" s="182"/>
      <c r="G112" s="184"/>
      <c r="H112" s="184"/>
      <c r="I112" s="183"/>
    </row>
    <row r="113" spans="1:9" s="205" customFormat="1" ht="15.75">
      <c r="A113" s="203"/>
      <c r="B113" s="206"/>
      <c r="C113" s="131"/>
      <c r="D113" s="131"/>
      <c r="E113" s="147"/>
      <c r="F113" s="182"/>
      <c r="G113" s="184"/>
      <c r="H113" s="184"/>
      <c r="I113" s="183"/>
    </row>
    <row r="114" spans="1:9" s="205" customFormat="1" ht="15.75">
      <c r="A114" s="203"/>
      <c r="B114" s="206"/>
      <c r="C114" s="131"/>
      <c r="D114" s="131"/>
      <c r="E114" s="147"/>
      <c r="F114" s="182"/>
      <c r="G114" s="184"/>
      <c r="H114" s="184"/>
      <c r="I114" s="183"/>
    </row>
    <row r="115" spans="1:9" s="205" customFormat="1" ht="15.75">
      <c r="A115" s="203"/>
      <c r="B115" s="206"/>
      <c r="C115" s="131"/>
      <c r="D115" s="131"/>
      <c r="E115" s="147"/>
      <c r="F115" s="182"/>
      <c r="G115" s="184"/>
      <c r="H115" s="184"/>
      <c r="I115" s="183"/>
    </row>
    <row r="116" spans="1:9" s="205" customFormat="1" ht="15.75">
      <c r="A116" s="203"/>
      <c r="B116" s="206"/>
      <c r="C116" s="131"/>
      <c r="D116" s="131"/>
      <c r="E116" s="147"/>
      <c r="F116" s="182"/>
      <c r="G116" s="184"/>
      <c r="H116" s="184"/>
      <c r="I116" s="183"/>
    </row>
    <row r="117" spans="1:9" s="205" customFormat="1" ht="15.75">
      <c r="A117" s="203"/>
      <c r="B117" s="206"/>
      <c r="C117" s="131"/>
      <c r="D117" s="131"/>
      <c r="E117" s="147"/>
      <c r="F117" s="182"/>
      <c r="G117" s="184"/>
      <c r="H117" s="184"/>
      <c r="I117" s="183"/>
    </row>
    <row r="118" spans="1:9" s="205" customFormat="1" ht="15.75">
      <c r="A118" s="203"/>
      <c r="B118" s="206"/>
      <c r="C118" s="131"/>
      <c r="D118" s="131"/>
      <c r="E118" s="147"/>
      <c r="F118" s="182"/>
      <c r="G118" s="184"/>
      <c r="H118" s="184"/>
      <c r="I118" s="183"/>
    </row>
    <row r="119" spans="1:9" s="205" customFormat="1" ht="15.75">
      <c r="A119" s="203"/>
      <c r="B119" s="206"/>
      <c r="C119" s="131"/>
      <c r="D119" s="131"/>
      <c r="E119" s="147"/>
      <c r="F119" s="182"/>
      <c r="G119" s="184"/>
      <c r="H119" s="184"/>
      <c r="I119" s="183"/>
    </row>
    <row r="120" spans="1:9" s="205" customFormat="1" ht="15.75">
      <c r="A120" s="203"/>
      <c r="B120" s="206"/>
      <c r="C120" s="131"/>
      <c r="D120" s="131"/>
      <c r="E120" s="147"/>
      <c r="F120" s="182"/>
      <c r="G120" s="184"/>
      <c r="H120" s="184"/>
      <c r="I120" s="183"/>
    </row>
    <row r="121" spans="1:9" s="205" customFormat="1" ht="15.75">
      <c r="A121" s="203"/>
      <c r="B121" s="206"/>
      <c r="C121" s="131"/>
      <c r="D121" s="131"/>
      <c r="E121" s="147"/>
      <c r="F121" s="182"/>
      <c r="G121" s="184"/>
      <c r="H121" s="184"/>
      <c r="I121" s="183"/>
    </row>
    <row r="122" spans="1:9" s="205" customFormat="1" ht="15.75">
      <c r="A122" s="203"/>
      <c r="B122" s="206"/>
      <c r="C122" s="131"/>
      <c r="D122" s="131"/>
      <c r="E122" s="147"/>
      <c r="F122" s="182"/>
      <c r="G122" s="184"/>
      <c r="H122" s="184"/>
      <c r="I122" s="183"/>
    </row>
    <row r="123" spans="1:9" s="205" customFormat="1" ht="15.75">
      <c r="A123" s="203"/>
      <c r="B123" s="206"/>
      <c r="C123" s="131"/>
      <c r="D123" s="131"/>
      <c r="E123" s="147"/>
      <c r="F123" s="182"/>
      <c r="G123" s="184"/>
      <c r="H123" s="184"/>
      <c r="I123" s="183"/>
    </row>
    <row r="124" spans="1:9" s="205" customFormat="1" ht="15.75">
      <c r="A124" s="203"/>
      <c r="B124" s="206"/>
      <c r="C124" s="131"/>
      <c r="D124" s="131"/>
      <c r="E124" s="147"/>
      <c r="F124" s="182"/>
      <c r="G124" s="184"/>
      <c r="H124" s="184"/>
      <c r="I124" s="183"/>
    </row>
    <row r="125" spans="1:9" s="205" customFormat="1" ht="15.75">
      <c r="A125" s="203"/>
      <c r="B125" s="206"/>
      <c r="C125" s="131"/>
      <c r="D125" s="131"/>
      <c r="E125" s="147"/>
      <c r="F125" s="182"/>
      <c r="G125" s="184"/>
      <c r="H125" s="184"/>
      <c r="I125" s="183"/>
    </row>
    <row r="126" spans="1:9">
      <c r="E126" s="147"/>
    </row>
  </sheetData>
  <autoFilter ref="A4:I87"/>
  <mergeCells count="3">
    <mergeCell ref="A1:H1"/>
    <mergeCell ref="A2:H2"/>
    <mergeCell ref="A3:H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>
      <c r="G1" s="245" t="s">
        <v>21</v>
      </c>
      <c r="H1" s="245"/>
      <c r="I1" s="245"/>
      <c r="J1" s="245"/>
      <c r="K1" s="246" t="s">
        <v>20</v>
      </c>
      <c r="L1" s="246"/>
      <c r="M1" s="246"/>
      <c r="N1" s="246"/>
    </row>
    <row r="2" spans="1:16" s="50" customFormat="1" ht="38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>
      <c r="A3" s="30"/>
      <c r="B3" s="31"/>
      <c r="C3" s="31"/>
      <c r="D3" s="31"/>
      <c r="E3" s="31"/>
      <c r="F3" s="31"/>
      <c r="G3" s="31"/>
      <c r="H3" s="32"/>
      <c r="I3" s="31"/>
      <c r="J3" s="120"/>
      <c r="K3" s="31"/>
      <c r="L3" s="33"/>
      <c r="M3" s="31"/>
      <c r="N3" s="31"/>
      <c r="O3" s="53">
        <f>BAJIO14350722!E5</f>
        <v>4532.13</v>
      </c>
      <c r="P3" s="34"/>
    </row>
    <row r="4" spans="1:16" ht="114.75">
      <c r="A4" s="35">
        <f>BAJIO14350722!A7</f>
        <v>45414</v>
      </c>
      <c r="C4" s="37" t="str">
        <f>BAJIO14350722!B7</f>
        <v>SPEI Recibido:
Institucion contraparte: BANORTE Ordenante: ARRENDADORA Y FACTOR BANORTE SA DE CV SO Cuenta Ordenante: 072580001611062243
RFC Ordenante: ISS041206V82
Referencia: 58071
Hora: 12:25:32
Clave de Rastreo: 8846APR2202405023032989271 Concepto del Pago: Pago SPEI 13950258071
Recibo # 152612786</v>
      </c>
      <c r="E4" s="122" t="str">
        <f>BAJIO14350722!H7</f>
        <v>F7469, F7468</v>
      </c>
      <c r="F4" s="36">
        <f>BAJIO14350722!G7</f>
        <v>3391</v>
      </c>
      <c r="G4" s="38">
        <f t="shared" ref="G4:G46" si="0">J4/1.16</f>
        <v>12146.612068965518</v>
      </c>
      <c r="I4" s="38">
        <f t="shared" ref="I4:I46" si="1">G4*0.16</f>
        <v>1943.457931034483</v>
      </c>
      <c r="J4" s="121">
        <f>BAJIO14350722!D7</f>
        <v>14090.07</v>
      </c>
      <c r="K4" s="38">
        <f t="shared" ref="K4:K46" si="2">N4/1.16</f>
        <v>0</v>
      </c>
      <c r="M4" s="38">
        <f t="shared" ref="M4:M46" si="3">K4*0.16</f>
        <v>0</v>
      </c>
      <c r="N4" s="38">
        <f>BAJIO14350722!C7</f>
        <v>0</v>
      </c>
      <c r="O4" s="54">
        <f>O3+J4-N4</f>
        <v>18622.2</v>
      </c>
    </row>
    <row r="5" spans="1:16">
      <c r="A5" s="35" t="e">
        <f>BAJIO14350722!#REF!</f>
        <v>#REF!</v>
      </c>
      <c r="C5" s="37" t="e">
        <f>BAJIO14350722!#REF!</f>
        <v>#REF!</v>
      </c>
      <c r="E5" s="122">
        <f>BAJIO14350722!H8</f>
        <v>0</v>
      </c>
      <c r="F5" s="36">
        <f>BAJIO14350722!G8</f>
        <v>0</v>
      </c>
      <c r="G5" s="38">
        <f t="shared" si="0"/>
        <v>0</v>
      </c>
      <c r="I5" s="38">
        <f t="shared" si="1"/>
        <v>0</v>
      </c>
      <c r="J5" s="121">
        <f>BAJIO14350722!D8</f>
        <v>0</v>
      </c>
      <c r="K5" s="38">
        <f t="shared" si="2"/>
        <v>2586.2068965517242</v>
      </c>
      <c r="M5" s="38">
        <f t="shared" si="3"/>
        <v>413.79310344827587</v>
      </c>
      <c r="N5" s="38">
        <f>BAJIO14350722!C8</f>
        <v>3000</v>
      </c>
      <c r="O5" s="54">
        <f t="shared" ref="O5:O24" si="4">O4+J5-N5</f>
        <v>15622.2</v>
      </c>
    </row>
    <row r="6" spans="1:16">
      <c r="A6" s="35" t="e">
        <f>BAJIO14350722!#REF!</f>
        <v>#REF!</v>
      </c>
      <c r="C6" s="37" t="e">
        <f>BAJIO14350722!#REF!</f>
        <v>#REF!</v>
      </c>
      <c r="E6" s="122">
        <f>BAJIO14350722!H9</f>
        <v>0</v>
      </c>
      <c r="F6" s="36">
        <f>BAJIO14350722!G9</f>
        <v>0</v>
      </c>
      <c r="G6" s="38">
        <f t="shared" si="0"/>
        <v>0</v>
      </c>
      <c r="I6" s="38">
        <f t="shared" si="1"/>
        <v>0</v>
      </c>
      <c r="J6" s="121">
        <f>BAJIO14350722!D9</f>
        <v>0</v>
      </c>
      <c r="K6" s="38">
        <f t="shared" si="2"/>
        <v>0</v>
      </c>
      <c r="M6" s="38">
        <f t="shared" si="3"/>
        <v>0</v>
      </c>
      <c r="N6" s="38">
        <f>BAJIO14350722!C10</f>
        <v>0</v>
      </c>
      <c r="O6" s="54">
        <f t="shared" si="4"/>
        <v>15622.2</v>
      </c>
    </row>
    <row r="7" spans="1:16" ht="102">
      <c r="A7" s="35">
        <f>BAJIO14350722!A11</f>
        <v>45418</v>
      </c>
      <c r="C7" s="37" t="str">
        <f>BAJIO14350722!B11</f>
        <v>Retiro de Recursos por (14,000.00) mxn para deposito en la cuenta 16643561 Cheqsi-1
Suc. snagust TRASPASO ENTRE CUENTAS Aut. 413172
GPO LOURDES ANABEL
Beneficiario
CONSTRUCTORA INVERMEX SA DE C
Hora: 02:34:04
Recibo # 1628040019993</v>
      </c>
      <c r="E7" s="122">
        <f>BAJIO14350722!H10</f>
        <v>0</v>
      </c>
      <c r="F7" s="36">
        <f>BAJIO14350722!G10</f>
        <v>0</v>
      </c>
      <c r="G7" s="38">
        <f t="shared" si="0"/>
        <v>0</v>
      </c>
      <c r="I7" s="38">
        <f t="shared" si="1"/>
        <v>0</v>
      </c>
      <c r="J7" s="121">
        <f>BAJIO14350722!D10</f>
        <v>0</v>
      </c>
      <c r="K7" s="38">
        <f t="shared" si="2"/>
        <v>12068.96551724138</v>
      </c>
      <c r="M7" s="38">
        <f t="shared" si="3"/>
        <v>1931.0344827586209</v>
      </c>
      <c r="N7" s="38">
        <f>BAJIO14350722!C11</f>
        <v>14000</v>
      </c>
      <c r="O7" s="54">
        <f t="shared" si="4"/>
        <v>1622.2000000000007</v>
      </c>
    </row>
    <row r="8" spans="1:16" ht="89.25">
      <c r="A8" s="35">
        <f>BAJIO14350722!A12</f>
        <v>45418</v>
      </c>
      <c r="C8" s="37" t="str">
        <f>BAJIO14350722!B12</f>
        <v>SPEI Recibido:
Institucion contraparte: HSBC Ordenante: NC CGL PROTEIN SERVICIOS S DE Cuenta Ordenante: 021180040640117788
RFC Ordenante: CPR180322319
Referencia: 4562269
Hora: 11:06:22
Clave de Rastreo: HSB5183171 Concepto del Pago: 2000003322.17812</v>
      </c>
      <c r="E8" s="122">
        <f>BAJIO14350722!H11</f>
        <v>0</v>
      </c>
      <c r="F8" s="36">
        <f>BAJIO14350722!G11</f>
        <v>0</v>
      </c>
      <c r="G8" s="38">
        <f t="shared" si="0"/>
        <v>0</v>
      </c>
      <c r="I8" s="38">
        <f t="shared" si="1"/>
        <v>0</v>
      </c>
      <c r="J8" s="121">
        <f>BAJIO14350722!D11</f>
        <v>0</v>
      </c>
      <c r="K8" s="38">
        <f t="shared" si="2"/>
        <v>0</v>
      </c>
      <c r="M8" s="38">
        <f t="shared" si="3"/>
        <v>0</v>
      </c>
      <c r="N8" s="38">
        <f>BAJIO14350722!C12</f>
        <v>0</v>
      </c>
      <c r="O8" s="54">
        <f t="shared" si="4"/>
        <v>1622.2000000000007</v>
      </c>
    </row>
    <row r="9" spans="1:16">
      <c r="A9" s="35" t="e">
        <f>BAJIO14350722!#REF!</f>
        <v>#REF!</v>
      </c>
      <c r="C9" s="37" t="e">
        <f>BAJIO14350722!#REF!</f>
        <v>#REF!</v>
      </c>
      <c r="E9" s="122" t="str">
        <f>BAJIO14350722!H12</f>
        <v>F7502</v>
      </c>
      <c r="F9" s="36">
        <f>BAJIO14350722!G12</f>
        <v>3369</v>
      </c>
      <c r="G9" s="38">
        <f t="shared" si="0"/>
        <v>23500</v>
      </c>
      <c r="I9" s="38">
        <f t="shared" si="1"/>
        <v>3760</v>
      </c>
      <c r="J9" s="121">
        <f>BAJIO14350722!D12</f>
        <v>27260</v>
      </c>
      <c r="K9" s="38">
        <f t="shared" si="2"/>
        <v>3051</v>
      </c>
      <c r="M9" s="38">
        <f t="shared" si="3"/>
        <v>488.16</v>
      </c>
      <c r="N9" s="38">
        <f>BAJIO14350722!C13</f>
        <v>3539.16</v>
      </c>
      <c r="O9" s="54">
        <f t="shared" si="4"/>
        <v>25343.040000000001</v>
      </c>
    </row>
    <row r="10" spans="1:16">
      <c r="A10" s="35" t="e">
        <f>BAJIO14350722!#REF!</f>
        <v>#REF!</v>
      </c>
      <c r="C10" s="37" t="e">
        <f>BAJIO14350722!#REF!</f>
        <v>#REF!</v>
      </c>
      <c r="E10" s="122">
        <f>BAJIO14350722!H13</f>
        <v>0</v>
      </c>
      <c r="F10" s="36">
        <f>BAJIO14350722!G13</f>
        <v>0</v>
      </c>
      <c r="G10" s="38">
        <f t="shared" si="0"/>
        <v>0</v>
      </c>
      <c r="I10" s="38">
        <f t="shared" si="1"/>
        <v>0</v>
      </c>
      <c r="J10" s="121">
        <f>BAJIO14350722!D13</f>
        <v>0</v>
      </c>
      <c r="K10" s="38">
        <f t="shared" si="2"/>
        <v>0</v>
      </c>
      <c r="M10" s="38">
        <f t="shared" si="3"/>
        <v>0</v>
      </c>
      <c r="N10" s="38">
        <f>BAJIO14350722!C14</f>
        <v>0</v>
      </c>
      <c r="O10" s="54">
        <f t="shared" si="4"/>
        <v>25343.040000000001</v>
      </c>
    </row>
    <row r="11" spans="1:16">
      <c r="A11" s="35" t="e">
        <f>BAJIO14350722!#REF!</f>
        <v>#REF!</v>
      </c>
      <c r="C11" s="37" t="e">
        <f>BAJIO14350722!#REF!</f>
        <v>#REF!</v>
      </c>
      <c r="E11" s="122">
        <f>BAJIO14350722!H14</f>
        <v>0</v>
      </c>
      <c r="F11" s="36">
        <f>BAJIO14350722!G14</f>
        <v>0</v>
      </c>
      <c r="G11" s="38">
        <f t="shared" si="0"/>
        <v>0</v>
      </c>
      <c r="I11" s="38">
        <f t="shared" si="1"/>
        <v>0</v>
      </c>
      <c r="J11" s="121">
        <f>BAJIO14350722!D14</f>
        <v>0</v>
      </c>
      <c r="K11" s="38">
        <f t="shared" si="2"/>
        <v>0</v>
      </c>
      <c r="M11" s="38">
        <f t="shared" si="3"/>
        <v>0</v>
      </c>
      <c r="N11" s="38">
        <f>BAJIO14350722!C15</f>
        <v>0</v>
      </c>
      <c r="O11" s="54">
        <f t="shared" si="4"/>
        <v>25343.040000000001</v>
      </c>
    </row>
    <row r="12" spans="1:16">
      <c r="A12" s="35" t="e">
        <f>BAJIO14350722!#REF!</f>
        <v>#REF!</v>
      </c>
      <c r="C12" s="37" t="e">
        <f>BAJIO14350722!#REF!</f>
        <v>#REF!</v>
      </c>
      <c r="E12" s="122">
        <f>BAJIO14350722!H15</f>
        <v>0</v>
      </c>
      <c r="F12" s="36">
        <f>BAJIO14350722!G15</f>
        <v>0</v>
      </c>
      <c r="G12" s="38">
        <f t="shared" si="0"/>
        <v>0</v>
      </c>
      <c r="I12" s="38">
        <f t="shared" si="1"/>
        <v>0</v>
      </c>
      <c r="J12" s="121">
        <f>BAJIO14350722!D15</f>
        <v>0</v>
      </c>
      <c r="K12" s="38">
        <f t="shared" si="2"/>
        <v>0</v>
      </c>
      <c r="M12" s="38">
        <f t="shared" si="3"/>
        <v>0</v>
      </c>
      <c r="N12" s="38">
        <f>BAJIO14350722!C16</f>
        <v>0</v>
      </c>
      <c r="O12" s="54">
        <f t="shared" si="4"/>
        <v>25343.040000000001</v>
      </c>
    </row>
    <row r="13" spans="1:16">
      <c r="A13" s="35" t="e">
        <f>BAJIO14350722!#REF!</f>
        <v>#REF!</v>
      </c>
      <c r="C13" s="37" t="e">
        <f>BAJIO14350722!#REF!</f>
        <v>#REF!</v>
      </c>
      <c r="E13" s="122" t="str">
        <f>BAJIO14350722!H16</f>
        <v>F7316</v>
      </c>
      <c r="F13" s="36">
        <f>BAJIO14350722!G16</f>
        <v>380</v>
      </c>
      <c r="G13" s="38">
        <f t="shared" si="0"/>
        <v>32665.000000000004</v>
      </c>
      <c r="I13" s="38">
        <f t="shared" si="1"/>
        <v>5226.4000000000005</v>
      </c>
      <c r="J13" s="121">
        <f>BAJIO14350722!D16</f>
        <v>37891.4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4" t="e">
        <f t="shared" si="4"/>
        <v>#REF!</v>
      </c>
    </row>
    <row r="14" spans="1:16">
      <c r="A14" s="35" t="e">
        <f>BAJIO14350722!#REF!</f>
        <v>#REF!</v>
      </c>
      <c r="C14" s="37" t="e">
        <f>BAJIO14350722!#REF!</f>
        <v>#REF!</v>
      </c>
      <c r="E14" s="122">
        <f>BAJIO14350722!H17</f>
        <v>0</v>
      </c>
      <c r="F14" s="36">
        <f>BAJIO14350722!G17</f>
        <v>0</v>
      </c>
      <c r="G14" s="38">
        <f t="shared" si="0"/>
        <v>0</v>
      </c>
      <c r="I14" s="38">
        <f t="shared" si="1"/>
        <v>0</v>
      </c>
      <c r="J14" s="121">
        <f>BAJIO14350722!D17</f>
        <v>0</v>
      </c>
      <c r="K14" s="38">
        <f t="shared" si="2"/>
        <v>7940</v>
      </c>
      <c r="M14" s="38">
        <f t="shared" si="3"/>
        <v>1270.4000000000001</v>
      </c>
      <c r="N14" s="38">
        <f>BAJIO14350722!C17</f>
        <v>9210.4</v>
      </c>
      <c r="O14" s="54" t="e">
        <f t="shared" si="4"/>
        <v>#REF!</v>
      </c>
    </row>
    <row r="15" spans="1:16">
      <c r="A15" s="35" t="e">
        <f>BAJIO14350722!#REF!</f>
        <v>#REF!</v>
      </c>
      <c r="C15" s="37" t="e">
        <f>BAJIO14350722!#REF!</f>
        <v>#REF!</v>
      </c>
      <c r="E15" s="122">
        <f>BAJIO14350722!H18</f>
        <v>0</v>
      </c>
      <c r="F15" s="36">
        <f>BAJIO14350722!G18</f>
        <v>0</v>
      </c>
      <c r="G15" s="38">
        <f t="shared" si="0"/>
        <v>0</v>
      </c>
      <c r="I15" s="38">
        <f t="shared" si="1"/>
        <v>0</v>
      </c>
      <c r="J15" s="121">
        <f>BAJIO14350722!D18</f>
        <v>0</v>
      </c>
      <c r="K15" s="38">
        <f t="shared" si="2"/>
        <v>0</v>
      </c>
      <c r="M15" s="38">
        <f t="shared" si="3"/>
        <v>0</v>
      </c>
      <c r="N15" s="38">
        <f>BAJIO14350722!C18</f>
        <v>0</v>
      </c>
      <c r="O15" s="54" t="e">
        <f t="shared" si="4"/>
        <v>#REF!</v>
      </c>
    </row>
    <row r="16" spans="1:16">
      <c r="A16" s="35" t="e">
        <f>BAJIO14350722!#REF!</f>
        <v>#REF!</v>
      </c>
      <c r="C16" s="37" t="e">
        <f>BAJIO14350722!#REF!</f>
        <v>#REF!</v>
      </c>
      <c r="E16" s="122">
        <f>BAJIO14350722!H19</f>
        <v>0</v>
      </c>
      <c r="F16" s="36">
        <f>BAJIO14350722!G19</f>
        <v>0</v>
      </c>
      <c r="G16" s="38">
        <f t="shared" si="0"/>
        <v>0</v>
      </c>
      <c r="I16" s="38">
        <f t="shared" si="1"/>
        <v>0</v>
      </c>
      <c r="J16" s="121">
        <f>BAJIO14350722!D19</f>
        <v>0</v>
      </c>
      <c r="K16" s="38">
        <f t="shared" si="2"/>
        <v>0</v>
      </c>
      <c r="M16" s="38">
        <f t="shared" si="3"/>
        <v>0</v>
      </c>
      <c r="N16" s="38">
        <f>BAJIO14350722!C19</f>
        <v>0</v>
      </c>
      <c r="O16" s="54" t="e">
        <f t="shared" si="4"/>
        <v>#REF!</v>
      </c>
    </row>
    <row r="17" spans="1:15">
      <c r="A17" s="35" t="e">
        <f>BAJIO14350722!#REF!</f>
        <v>#REF!</v>
      </c>
      <c r="C17" s="37" t="e">
        <f>BAJIO14350722!#REF!</f>
        <v>#REF!</v>
      </c>
      <c r="E17" s="122" t="str">
        <f>BAJIO14350722!H20</f>
        <v>F7441</v>
      </c>
      <c r="F17" s="36">
        <f>BAJIO14350722!G20</f>
        <v>3381</v>
      </c>
      <c r="G17" s="38">
        <f t="shared" si="0"/>
        <v>11400</v>
      </c>
      <c r="I17" s="38">
        <f t="shared" si="1"/>
        <v>1824</v>
      </c>
      <c r="J17" s="121">
        <f>BAJIO14350722!D20</f>
        <v>13224</v>
      </c>
      <c r="K17" s="38">
        <f t="shared" si="2"/>
        <v>0</v>
      </c>
      <c r="M17" s="38">
        <f t="shared" si="3"/>
        <v>0</v>
      </c>
      <c r="N17" s="38">
        <f>BAJIO14350722!C20</f>
        <v>0</v>
      </c>
      <c r="O17" s="54" t="e">
        <f t="shared" si="4"/>
        <v>#REF!</v>
      </c>
    </row>
    <row r="18" spans="1:15" ht="114.75">
      <c r="A18" s="35">
        <f>BAJIO14350722!A21</f>
        <v>45421</v>
      </c>
      <c r="C18" s="37" t="str">
        <f>BAJIO14350722!B21</f>
        <v>Retiro de Recursos Pago de impuestos RFC
Pago Referenciado
Folio: 19431728781 por BajioNet
por (25,220.00) mxn
REF. 04240JFL705542249401
Beneficiario
TESOFE INGRESOS FEDERALES REC
Hora: 11:18:00
Recibo # 1468089019431</v>
      </c>
      <c r="E18" s="122">
        <f>BAJIO14350722!H21</f>
        <v>0</v>
      </c>
      <c r="F18" s="36">
        <f>BAJIO14350722!G21</f>
        <v>0</v>
      </c>
      <c r="G18" s="38">
        <f t="shared" si="0"/>
        <v>0</v>
      </c>
      <c r="I18" s="38">
        <f t="shared" si="1"/>
        <v>0</v>
      </c>
      <c r="J18" s="121">
        <f>BAJIO14350722!D21</f>
        <v>0</v>
      </c>
      <c r="K18" s="38">
        <f t="shared" si="2"/>
        <v>21741.37931034483</v>
      </c>
      <c r="M18" s="38">
        <f t="shared" si="3"/>
        <v>3478.620689655173</v>
      </c>
      <c r="N18" s="38">
        <f>BAJIO14350722!C21</f>
        <v>25220</v>
      </c>
      <c r="O18" s="54" t="e">
        <f t="shared" si="4"/>
        <v>#REF!</v>
      </c>
    </row>
    <row r="19" spans="1:15" ht="114.75">
      <c r="A19" s="35">
        <f>BAJIO14350722!A22</f>
        <v>45421</v>
      </c>
      <c r="C19" s="37" t="str">
        <f>BAJIO14350722!B22</f>
        <v>SPEI Recibido:
Institucion contraparte: BANORTE Ordenante: ARRENDADORA Y FACTOR BANORTE SA DE CV SO Cuenta Ordenante: 072580001611062243
RFC Ordenante: ISS041206V82
Referencia: 58071
Hora: 12:34:26
Clave de Rastreo: 8846APR2202405093049226174 Concepto del Pago: Pago SPEI 13967958071
Recibo # 153439558</v>
      </c>
      <c r="E19" s="122" t="str">
        <f>BAJIO14350722!H22</f>
        <v>F7550 7549 7551</v>
      </c>
      <c r="F19" s="36">
        <f>BAJIO14350722!G22</f>
        <v>3390</v>
      </c>
      <c r="G19" s="38">
        <f t="shared" si="0"/>
        <v>29408.241379310344</v>
      </c>
      <c r="I19" s="38">
        <f t="shared" si="1"/>
        <v>4705.3186206896553</v>
      </c>
      <c r="J19" s="121">
        <f>BAJIO14350722!D22</f>
        <v>34113.56</v>
      </c>
      <c r="K19" s="38">
        <f t="shared" si="2"/>
        <v>0</v>
      </c>
      <c r="M19" s="38">
        <f t="shared" si="3"/>
        <v>0</v>
      </c>
      <c r="N19" s="38">
        <f>BAJIO14350722!C22</f>
        <v>0</v>
      </c>
      <c r="O19" s="54" t="e">
        <f t="shared" si="4"/>
        <v>#REF!</v>
      </c>
    </row>
    <row r="20" spans="1:15">
      <c r="A20" s="35" t="e">
        <f>BAJIO14350722!#REF!</f>
        <v>#REF!</v>
      </c>
      <c r="C20" s="37" t="e">
        <f>BAJIO14350722!#REF!</f>
        <v>#REF!</v>
      </c>
      <c r="E20" s="122">
        <f>BAJIO14350722!H23</f>
        <v>0</v>
      </c>
      <c r="F20" s="36">
        <f>BAJIO14350722!G23</f>
        <v>0</v>
      </c>
      <c r="G20" s="38">
        <f t="shared" si="0"/>
        <v>0</v>
      </c>
      <c r="I20" s="38">
        <f t="shared" si="1"/>
        <v>0</v>
      </c>
      <c r="J20" s="121">
        <f>BAJIO14350722!D23</f>
        <v>0</v>
      </c>
      <c r="K20" s="38" t="e">
        <f t="shared" si="2"/>
        <v>#REF!</v>
      </c>
      <c r="M20" s="38" t="e">
        <f t="shared" si="3"/>
        <v>#REF!</v>
      </c>
      <c r="N20" s="38" t="e">
        <f>BAJIO14350722!#REF!</f>
        <v>#REF!</v>
      </c>
      <c r="O20" s="54" t="e">
        <f t="shared" si="4"/>
        <v>#REF!</v>
      </c>
    </row>
    <row r="21" spans="1:15" ht="38.25">
      <c r="A21" s="35">
        <f>BAJIO14350722!A24</f>
        <v>45423</v>
      </c>
      <c r="C21" s="37" t="str">
        <f>BAJIO14350722!B24</f>
        <v>SPEI Enviado: | Hora: 08:45:04 por (3,000.00) mxn | SANTANDER #014849655025927676 | Beneficiario GASOLINERA LAS PALMAS SA DE CV Aut. | LOURDES ANABEL CORTES GUE | Recibo # 2229044020433</v>
      </c>
      <c r="E21" s="122">
        <f>BAJIO14350722!H24</f>
        <v>0</v>
      </c>
      <c r="F21" s="36">
        <f>BAJIO14350722!G24</f>
        <v>0</v>
      </c>
      <c r="G21" s="38">
        <f t="shared" si="0"/>
        <v>0</v>
      </c>
      <c r="I21" s="38">
        <f t="shared" si="1"/>
        <v>0</v>
      </c>
      <c r="J21" s="121">
        <f>BAJIO14350722!D24</f>
        <v>0</v>
      </c>
      <c r="K21" s="38">
        <f t="shared" si="2"/>
        <v>2586.2068965517242</v>
      </c>
      <c r="M21" s="38">
        <f t="shared" si="3"/>
        <v>413.79310344827587</v>
      </c>
      <c r="N21" s="38">
        <f>BAJIO14350722!C24</f>
        <v>3000</v>
      </c>
      <c r="O21" s="54" t="e">
        <f t="shared" si="4"/>
        <v>#REF!</v>
      </c>
    </row>
    <row r="22" spans="1:15">
      <c r="A22" s="35">
        <f>BAJIO14350722!A25</f>
        <v>45423</v>
      </c>
      <c r="C22" s="37" t="str">
        <f>BAJIO14350722!B25</f>
        <v>Comisión SPEI</v>
      </c>
      <c r="E22" s="122">
        <f>BAJIO14350722!H25</f>
        <v>0</v>
      </c>
      <c r="F22" s="36">
        <f>BAJIO14350722!G25</f>
        <v>0</v>
      </c>
      <c r="G22" s="38">
        <f t="shared" si="0"/>
        <v>0</v>
      </c>
      <c r="I22" s="38">
        <f t="shared" si="1"/>
        <v>0</v>
      </c>
      <c r="J22" s="121">
        <f>BAJIO14350722!D25</f>
        <v>0</v>
      </c>
      <c r="K22" s="38">
        <f t="shared" si="2"/>
        <v>0</v>
      </c>
      <c r="M22" s="38">
        <f t="shared" si="3"/>
        <v>0</v>
      </c>
      <c r="N22" s="38">
        <f>BAJIO14350722!C25</f>
        <v>0</v>
      </c>
      <c r="O22" s="54" t="e">
        <f t="shared" si="4"/>
        <v>#REF!</v>
      </c>
    </row>
    <row r="23" spans="1:15">
      <c r="A23" s="35">
        <f>BAJIO14350722!A26</f>
        <v>45423</v>
      </c>
      <c r="C23" s="37" t="str">
        <f>BAJIO14350722!B26</f>
        <v>IVA Comisión SPEI</v>
      </c>
      <c r="E23" s="122">
        <f>BAJIO14350722!H26</f>
        <v>0</v>
      </c>
      <c r="F23" s="36">
        <f>BAJIO14350722!G26</f>
        <v>0</v>
      </c>
      <c r="G23" s="38">
        <f t="shared" si="0"/>
        <v>0</v>
      </c>
      <c r="I23" s="38">
        <f t="shared" si="1"/>
        <v>0</v>
      </c>
      <c r="J23" s="121">
        <f>BAJIO14350722!D26</f>
        <v>0</v>
      </c>
      <c r="K23" s="38">
        <f t="shared" si="2"/>
        <v>0</v>
      </c>
      <c r="M23" s="38">
        <f t="shared" si="3"/>
        <v>0</v>
      </c>
      <c r="N23" s="38">
        <f>BAJIO14350722!C26</f>
        <v>0</v>
      </c>
      <c r="O23" s="54" t="e">
        <f t="shared" si="4"/>
        <v>#REF!</v>
      </c>
    </row>
    <row r="24" spans="1:15" ht="38.25">
      <c r="A24" s="35">
        <f>BAJIO14350722!A27</f>
        <v>45425</v>
      </c>
      <c r="C24" s="37" t="str">
        <f>BAJIO14350722!B27</f>
        <v>SPEI Enviado: | Hora: 09:23:38 por (8,000.00) mxn | BBVA MEXICO #4152313956800804 | Beneficiario JORGE A RAMIREZ ZARINAN Aut. | LOURDES ANABEL CORTES GUE | Recibo # 309163020748</v>
      </c>
      <c r="E24" s="122">
        <f>BAJIO14350722!H27</f>
        <v>0</v>
      </c>
      <c r="F24" s="36">
        <f>BAJIO14350722!G27</f>
        <v>0</v>
      </c>
      <c r="G24" s="38">
        <f t="shared" si="0"/>
        <v>0</v>
      </c>
      <c r="I24" s="38">
        <f t="shared" si="1"/>
        <v>0</v>
      </c>
      <c r="J24" s="121">
        <f>BAJIO14350722!D27</f>
        <v>0</v>
      </c>
      <c r="K24" s="38">
        <f t="shared" si="2"/>
        <v>6896.5517241379312</v>
      </c>
      <c r="M24" s="38">
        <f t="shared" si="3"/>
        <v>1103.4482758620691</v>
      </c>
      <c r="N24" s="38">
        <f>BAJIO14350722!C27</f>
        <v>8000</v>
      </c>
      <c r="O24" s="54" t="e">
        <f t="shared" si="4"/>
        <v>#REF!</v>
      </c>
    </row>
    <row r="25" spans="1:15">
      <c r="A25" s="35">
        <f>BAJIO14350722!A28</f>
        <v>45425</v>
      </c>
      <c r="C25" s="37" t="str">
        <f>BAJIO14350722!B28</f>
        <v>Comisión SPEI</v>
      </c>
      <c r="E25" s="122">
        <f>BAJIO14350722!H28</f>
        <v>0</v>
      </c>
      <c r="F25" s="36">
        <f>BAJIO14350722!G28</f>
        <v>0</v>
      </c>
      <c r="G25" s="38">
        <f t="shared" si="0"/>
        <v>0</v>
      </c>
      <c r="I25" s="38">
        <f t="shared" si="1"/>
        <v>0</v>
      </c>
      <c r="J25" s="121">
        <f>BAJIO14350722!D28</f>
        <v>0</v>
      </c>
      <c r="K25" s="38">
        <f t="shared" si="2"/>
        <v>0</v>
      </c>
      <c r="M25" s="38">
        <f t="shared" si="3"/>
        <v>0</v>
      </c>
      <c r="N25" s="38">
        <f>BAJIO14350722!C28</f>
        <v>0</v>
      </c>
      <c r="O25" s="54" t="e">
        <f t="shared" ref="O25:O88" si="5">O24+J25-N25</f>
        <v>#REF!</v>
      </c>
    </row>
    <row r="26" spans="1:15">
      <c r="A26" s="35">
        <f>BAJIO14350722!A29</f>
        <v>45425</v>
      </c>
      <c r="C26" s="37" t="str">
        <f>BAJIO14350722!B29</f>
        <v>IVA Comisión SPEI</v>
      </c>
      <c r="E26" s="122">
        <f>BAJIO14350722!H29</f>
        <v>0</v>
      </c>
      <c r="F26" s="36">
        <f>BAJIO14350722!G29</f>
        <v>0</v>
      </c>
      <c r="G26" s="38">
        <f t="shared" si="0"/>
        <v>0</v>
      </c>
      <c r="I26" s="38">
        <f t="shared" si="1"/>
        <v>0</v>
      </c>
      <c r="J26" s="121">
        <f>BAJIO14350722!D29</f>
        <v>0</v>
      </c>
      <c r="K26" s="38">
        <f t="shared" si="2"/>
        <v>0</v>
      </c>
      <c r="M26" s="38">
        <f t="shared" si="3"/>
        <v>0</v>
      </c>
      <c r="N26" s="38">
        <f>BAJIO14350722!C29</f>
        <v>0</v>
      </c>
      <c r="O26" s="54" t="e">
        <f t="shared" si="5"/>
        <v>#REF!</v>
      </c>
    </row>
    <row r="27" spans="1:15" ht="89.25">
      <c r="A27" s="35">
        <f>BAJIO14350722!A30</f>
        <v>45425</v>
      </c>
      <c r="C27" s="37" t="str">
        <f>BAJIO14350722!B30</f>
        <v>SPEI Enviado: | Institucion Receptora: BBVA MEXICO | Beneficiario: JORGE A RAMIREZ ZARINAN (Dato no verificado por esta institucion) | Cuenta Beneficiario: 4152313956800804 RFC Beneficiario: ND | Referencia: 130523 | Hora: 16:04:32 | Clave de Rastreo: BB2382174020353 Concepto del Pago: PRESTAMO GRAL por (5,600.00) mxn | BBVA MEXICO #4152313956800804 | Beneficiario JORGE A RAMIREZ ZARINAN Aut. | LOURDES ANABEL CORTES GUE | Recibo # 2382174020353</v>
      </c>
      <c r="E27" s="122">
        <f>BAJIO14350722!H30</f>
        <v>0</v>
      </c>
      <c r="F27" s="36">
        <f>BAJIO14350722!G30</f>
        <v>0</v>
      </c>
      <c r="G27" s="38">
        <f t="shared" si="0"/>
        <v>0</v>
      </c>
      <c r="I27" s="38">
        <f t="shared" si="1"/>
        <v>0</v>
      </c>
      <c r="J27" s="121">
        <f>BAJIO14350722!D30</f>
        <v>0</v>
      </c>
      <c r="K27" s="38">
        <f t="shared" si="2"/>
        <v>4827.5862068965516</v>
      </c>
      <c r="M27" s="38">
        <f t="shared" si="3"/>
        <v>772.41379310344826</v>
      </c>
      <c r="N27" s="38">
        <f>BAJIO14350722!C30</f>
        <v>5600</v>
      </c>
      <c r="O27" s="54" t="e">
        <f t="shared" si="5"/>
        <v>#REF!</v>
      </c>
    </row>
    <row r="28" spans="1:15">
      <c r="A28" s="35">
        <f>BAJIO14350722!A31</f>
        <v>45425</v>
      </c>
      <c r="C28" s="37" t="str">
        <f>BAJIO14350722!B31</f>
        <v>Comisión SPEI | Referencia: 130523 | Clave de Rastreo: BB2382174020353</v>
      </c>
      <c r="E28" s="122">
        <f>BAJIO14350722!H31</f>
        <v>0</v>
      </c>
      <c r="F28" s="36">
        <f>BAJIO14350722!G31</f>
        <v>0</v>
      </c>
      <c r="G28" s="38">
        <f t="shared" si="0"/>
        <v>0</v>
      </c>
      <c r="I28" s="38">
        <f t="shared" si="1"/>
        <v>0</v>
      </c>
      <c r="J28" s="121">
        <f>BAJIO14350722!D31</f>
        <v>0</v>
      </c>
      <c r="K28" s="38">
        <f t="shared" si="2"/>
        <v>0</v>
      </c>
      <c r="M28" s="38">
        <f t="shared" si="3"/>
        <v>0</v>
      </c>
      <c r="N28" s="38">
        <f>BAJIO14350722!C31</f>
        <v>0</v>
      </c>
      <c r="O28" s="54" t="e">
        <f t="shared" si="5"/>
        <v>#REF!</v>
      </c>
    </row>
    <row r="29" spans="1:15">
      <c r="A29" s="35" t="e">
        <f>BAJIO14350722!#REF!</f>
        <v>#REF!</v>
      </c>
      <c r="C29" s="37" t="e">
        <f>BAJIO14350722!#REF!</f>
        <v>#REF!</v>
      </c>
      <c r="E29" s="122">
        <f>BAJIO14350722!H32</f>
        <v>0</v>
      </c>
      <c r="F29" s="36">
        <f>BAJIO14350722!G32</f>
        <v>0</v>
      </c>
      <c r="G29" s="38">
        <f t="shared" si="0"/>
        <v>0</v>
      </c>
      <c r="I29" s="38">
        <f t="shared" si="1"/>
        <v>0</v>
      </c>
      <c r="J29" s="121">
        <f>BAJIO14350722!D32</f>
        <v>0</v>
      </c>
      <c r="K29" s="38">
        <f t="shared" si="2"/>
        <v>0</v>
      </c>
      <c r="M29" s="38">
        <f t="shared" si="3"/>
        <v>0</v>
      </c>
      <c r="N29" s="38">
        <f>BAJIO14350722!C32</f>
        <v>0</v>
      </c>
      <c r="O29" s="54" t="e">
        <f t="shared" si="5"/>
        <v>#REF!</v>
      </c>
    </row>
    <row r="30" spans="1:15">
      <c r="A30" s="35" t="e">
        <f>BAJIO14350722!#REF!</f>
        <v>#REF!</v>
      </c>
      <c r="C30" s="37" t="e">
        <f>BAJIO14350722!#REF!</f>
        <v>#REF!</v>
      </c>
      <c r="E30" s="122">
        <f>BAJIO14350722!H33</f>
        <v>0</v>
      </c>
      <c r="F30" s="36">
        <f>BAJIO14350722!G33</f>
        <v>0</v>
      </c>
      <c r="G30" s="38">
        <f t="shared" si="0"/>
        <v>0</v>
      </c>
      <c r="I30" s="38">
        <f t="shared" si="1"/>
        <v>0</v>
      </c>
      <c r="J30" s="121">
        <f>BAJIO14350722!D33</f>
        <v>0</v>
      </c>
      <c r="K30" s="38">
        <f t="shared" si="2"/>
        <v>17241.37931034483</v>
      </c>
      <c r="M30" s="38">
        <f t="shared" si="3"/>
        <v>2758.620689655173</v>
      </c>
      <c r="N30" s="38">
        <f>BAJIO14350722!C33</f>
        <v>20000</v>
      </c>
      <c r="O30" s="54" t="e">
        <f t="shared" si="5"/>
        <v>#REF!</v>
      </c>
    </row>
    <row r="31" spans="1:15">
      <c r="A31" s="35" t="e">
        <f>BAJIO14350722!#REF!</f>
        <v>#REF!</v>
      </c>
      <c r="C31" s="37" t="e">
        <f>BAJIO14350722!#REF!</f>
        <v>#REF!</v>
      </c>
      <c r="E31" s="122">
        <f>BAJIO14350722!H34</f>
        <v>0</v>
      </c>
      <c r="F31" s="36">
        <f>BAJIO14350722!G34</f>
        <v>0</v>
      </c>
      <c r="G31" s="38">
        <f t="shared" si="0"/>
        <v>0</v>
      </c>
      <c r="I31" s="38">
        <f t="shared" si="1"/>
        <v>0</v>
      </c>
      <c r="J31" s="121">
        <f>BAJIO14350722!D34</f>
        <v>0</v>
      </c>
      <c r="K31" s="38">
        <f t="shared" si="2"/>
        <v>0</v>
      </c>
      <c r="M31" s="38">
        <f t="shared" si="3"/>
        <v>0</v>
      </c>
      <c r="N31" s="38">
        <f>BAJIO14350722!C34</f>
        <v>0</v>
      </c>
      <c r="O31" s="54" t="e">
        <f t="shared" si="5"/>
        <v>#REF!</v>
      </c>
    </row>
    <row r="32" spans="1:15">
      <c r="A32" s="35" t="e">
        <f>BAJIO14350722!#REF!</f>
        <v>#REF!</v>
      </c>
      <c r="C32" s="37" t="e">
        <f>BAJIO14350722!#REF!</f>
        <v>#REF!</v>
      </c>
      <c r="E32" s="122">
        <f>BAJIO14350722!H35</f>
        <v>0</v>
      </c>
      <c r="F32" s="36">
        <f>BAJIO14350722!G35</f>
        <v>0</v>
      </c>
      <c r="G32" s="38">
        <f t="shared" si="0"/>
        <v>0</v>
      </c>
      <c r="I32" s="38">
        <f t="shared" si="1"/>
        <v>0</v>
      </c>
      <c r="J32" s="121">
        <f>BAJIO14350722!D35</f>
        <v>0</v>
      </c>
      <c r="K32" s="38">
        <f t="shared" si="2"/>
        <v>0</v>
      </c>
      <c r="M32" s="38">
        <f t="shared" si="3"/>
        <v>0</v>
      </c>
      <c r="N32" s="38">
        <f>BAJIO14350722!C35</f>
        <v>0</v>
      </c>
      <c r="O32" s="54" t="e">
        <f t="shared" si="5"/>
        <v>#REF!</v>
      </c>
    </row>
    <row r="33" spans="1:15">
      <c r="A33" s="35" t="e">
        <f>BAJIO14350722!#REF!</f>
        <v>#REF!</v>
      </c>
      <c r="C33" s="37" t="e">
        <f>BAJIO14350722!#REF!</f>
        <v>#REF!</v>
      </c>
      <c r="E33" s="122">
        <f>BAJIO14350722!H36</f>
        <v>0</v>
      </c>
      <c r="F33" s="36">
        <f>BAJIO14350722!G36</f>
        <v>0</v>
      </c>
      <c r="G33" s="38">
        <f t="shared" si="0"/>
        <v>0</v>
      </c>
      <c r="I33" s="38">
        <f t="shared" si="1"/>
        <v>0</v>
      </c>
      <c r="J33" s="121">
        <f>BAJIO14350722!D36</f>
        <v>0</v>
      </c>
      <c r="K33" s="38">
        <f t="shared" si="2"/>
        <v>31896.551724137935</v>
      </c>
      <c r="M33" s="38">
        <f t="shared" si="3"/>
        <v>5103.4482758620697</v>
      </c>
      <c r="N33" s="38">
        <f>BAJIO14350722!C36</f>
        <v>37000</v>
      </c>
      <c r="O33" s="54" t="e">
        <f t="shared" si="5"/>
        <v>#REF!</v>
      </c>
    </row>
    <row r="34" spans="1:15">
      <c r="A34" s="35" t="e">
        <f>BAJIO14350722!#REF!</f>
        <v>#REF!</v>
      </c>
      <c r="C34" s="37" t="e">
        <f>BAJIO14350722!#REF!</f>
        <v>#REF!</v>
      </c>
      <c r="E34" s="122">
        <f>BAJIO14350722!H37</f>
        <v>0</v>
      </c>
      <c r="F34" s="36">
        <f>BAJIO14350722!G37</f>
        <v>0</v>
      </c>
      <c r="G34" s="38">
        <f t="shared" si="0"/>
        <v>0</v>
      </c>
      <c r="I34" s="38">
        <f t="shared" si="1"/>
        <v>0</v>
      </c>
      <c r="J34" s="121">
        <f>BAJIO14350722!D37</f>
        <v>0</v>
      </c>
      <c r="K34" s="38">
        <f t="shared" si="2"/>
        <v>0</v>
      </c>
      <c r="M34" s="38">
        <f t="shared" si="3"/>
        <v>0</v>
      </c>
      <c r="N34" s="38">
        <f>BAJIO14350722!C37</f>
        <v>0</v>
      </c>
      <c r="O34" s="54" t="e">
        <f t="shared" si="5"/>
        <v>#REF!</v>
      </c>
    </row>
    <row r="35" spans="1:15">
      <c r="A35" s="35" t="e">
        <f>BAJIO14350722!#REF!</f>
        <v>#REF!</v>
      </c>
      <c r="C35" s="37" t="e">
        <f>BAJIO14350722!#REF!</f>
        <v>#REF!</v>
      </c>
      <c r="E35" s="122">
        <f>BAJIO14350722!H38</f>
        <v>0</v>
      </c>
      <c r="F35" s="36">
        <f>BAJIO14350722!G38</f>
        <v>0</v>
      </c>
      <c r="G35" s="38">
        <f t="shared" si="0"/>
        <v>0</v>
      </c>
      <c r="I35" s="38">
        <f t="shared" si="1"/>
        <v>0</v>
      </c>
      <c r="J35" s="121">
        <f>BAJIO14350722!D38</f>
        <v>0</v>
      </c>
      <c r="K35" s="38">
        <f t="shared" si="2"/>
        <v>0</v>
      </c>
      <c r="M35" s="38">
        <f t="shared" si="3"/>
        <v>0</v>
      </c>
      <c r="N35" s="38">
        <f>BAJIO14350722!C38</f>
        <v>0</v>
      </c>
      <c r="O35" s="54" t="e">
        <f t="shared" si="5"/>
        <v>#REF!</v>
      </c>
    </row>
    <row r="36" spans="1:15">
      <c r="A36" s="35" t="e">
        <f>BAJIO14350722!#REF!</f>
        <v>#REF!</v>
      </c>
      <c r="C36" s="37" t="e">
        <f>BAJIO14350722!#REF!</f>
        <v>#REF!</v>
      </c>
      <c r="E36" s="122" t="str">
        <f>BAJIO14350722!H39</f>
        <v>F7609 F 7625</v>
      </c>
      <c r="F36" s="36">
        <f>BAJIO14350722!G39</f>
        <v>3427</v>
      </c>
      <c r="G36" s="38">
        <f t="shared" si="0"/>
        <v>20749.87931034483</v>
      </c>
      <c r="I36" s="38">
        <f t="shared" si="1"/>
        <v>3319.9806896551727</v>
      </c>
      <c r="J36" s="121">
        <f>BAJIO14350722!D39</f>
        <v>24069.86</v>
      </c>
      <c r="K36" s="38">
        <f t="shared" si="2"/>
        <v>0</v>
      </c>
      <c r="M36" s="38">
        <f t="shared" si="3"/>
        <v>0</v>
      </c>
      <c r="N36" s="38">
        <f>BAJIO14350722!C39</f>
        <v>0</v>
      </c>
      <c r="O36" s="54" t="e">
        <f t="shared" si="5"/>
        <v>#REF!</v>
      </c>
    </row>
    <row r="37" spans="1:15">
      <c r="A37" s="35" t="e">
        <f>BAJIO14350722!#REF!</f>
        <v>#REF!</v>
      </c>
      <c r="C37" s="37" t="e">
        <f>BAJIO14350722!#REF!</f>
        <v>#REF!</v>
      </c>
      <c r="E37" s="122">
        <f>BAJIO14350722!H40</f>
        <v>0</v>
      </c>
      <c r="F37" s="36">
        <f>BAJIO14350722!G40</f>
        <v>0</v>
      </c>
      <c r="G37" s="38">
        <f t="shared" si="0"/>
        <v>0</v>
      </c>
      <c r="I37" s="38">
        <f t="shared" si="1"/>
        <v>0</v>
      </c>
      <c r="J37" s="121">
        <f>BAJIO14350722!D40</f>
        <v>0</v>
      </c>
      <c r="K37" s="38">
        <f t="shared" si="2"/>
        <v>17241.37931034483</v>
      </c>
      <c r="M37" s="38">
        <f t="shared" si="3"/>
        <v>2758.620689655173</v>
      </c>
      <c r="N37" s="38">
        <f>BAJIO14350722!C40</f>
        <v>20000</v>
      </c>
      <c r="O37" s="54" t="e">
        <f t="shared" si="5"/>
        <v>#REF!</v>
      </c>
    </row>
    <row r="38" spans="1:15">
      <c r="A38" s="35" t="e">
        <f>BAJIO14350722!#REF!</f>
        <v>#REF!</v>
      </c>
      <c r="C38" s="37" t="e">
        <f>BAJIO14350722!#REF!</f>
        <v>#REF!</v>
      </c>
      <c r="E38" s="122" t="str">
        <f>BAJIO14350722!H41</f>
        <v>F7637</v>
      </c>
      <c r="F38" s="36">
        <f>BAJIO14350722!G41</f>
        <v>3415</v>
      </c>
      <c r="G38" s="38">
        <f t="shared" si="0"/>
        <v>15975.000000000002</v>
      </c>
      <c r="I38" s="38">
        <f t="shared" si="1"/>
        <v>2556.0000000000005</v>
      </c>
      <c r="J38" s="121">
        <f>BAJIO14350722!D41</f>
        <v>18531</v>
      </c>
      <c r="K38" s="38">
        <f t="shared" si="2"/>
        <v>0</v>
      </c>
      <c r="M38" s="38">
        <f t="shared" si="3"/>
        <v>0</v>
      </c>
      <c r="N38" s="38">
        <f>BAJIO14350722!C41</f>
        <v>0</v>
      </c>
      <c r="O38" s="54" t="e">
        <f t="shared" si="5"/>
        <v>#REF!</v>
      </c>
    </row>
    <row r="39" spans="1:15">
      <c r="A39" s="35" t="e">
        <f>BAJIO14350722!#REF!</f>
        <v>#REF!</v>
      </c>
      <c r="C39" s="37" t="e">
        <f>BAJIO14350722!#REF!</f>
        <v>#REF!</v>
      </c>
      <c r="E39" s="122">
        <f>BAJIO14350722!H42</f>
        <v>0</v>
      </c>
      <c r="F39" s="36">
        <f>BAJIO14350722!G42</f>
        <v>0</v>
      </c>
      <c r="G39" s="38">
        <f t="shared" si="0"/>
        <v>0</v>
      </c>
      <c r="I39" s="38">
        <f t="shared" si="1"/>
        <v>0</v>
      </c>
      <c r="J39" s="121">
        <f>BAJIO14350722!D42</f>
        <v>0</v>
      </c>
      <c r="K39" s="38">
        <f t="shared" si="2"/>
        <v>6465.5172413793107</v>
      </c>
      <c r="M39" s="38">
        <f t="shared" si="3"/>
        <v>1034.4827586206898</v>
      </c>
      <c r="N39" s="38">
        <f>BAJIO14350722!C42</f>
        <v>7500</v>
      </c>
      <c r="O39" s="54" t="e">
        <f t="shared" si="5"/>
        <v>#REF!</v>
      </c>
    </row>
    <row r="40" spans="1:15">
      <c r="A40" s="35" t="e">
        <f>BAJIO14350722!#REF!</f>
        <v>#REF!</v>
      </c>
      <c r="C40" s="37" t="e">
        <f>BAJIO14350722!#REF!</f>
        <v>#REF!</v>
      </c>
      <c r="E40" s="122">
        <f>BAJIO14350722!H43</f>
        <v>0</v>
      </c>
      <c r="F40" s="36">
        <f>BAJIO14350722!G43</f>
        <v>0</v>
      </c>
      <c r="G40" s="38">
        <f t="shared" si="0"/>
        <v>0</v>
      </c>
      <c r="I40" s="38">
        <f t="shared" si="1"/>
        <v>0</v>
      </c>
      <c r="J40" s="121">
        <f>BAJIO14350722!D43</f>
        <v>0</v>
      </c>
      <c r="K40" s="38">
        <f t="shared" si="2"/>
        <v>0</v>
      </c>
      <c r="M40" s="38">
        <f t="shared" si="3"/>
        <v>0</v>
      </c>
      <c r="N40" s="38">
        <f>BAJIO14350722!C43</f>
        <v>0</v>
      </c>
      <c r="O40" s="54" t="e">
        <f t="shared" si="5"/>
        <v>#REF!</v>
      </c>
    </row>
    <row r="41" spans="1:15">
      <c r="A41" s="35" t="e">
        <f>BAJIO14350722!#REF!</f>
        <v>#REF!</v>
      </c>
      <c r="C41" s="37" t="e">
        <f>BAJIO14350722!#REF!</f>
        <v>#REF!</v>
      </c>
      <c r="E41" s="122">
        <f>BAJIO14350722!H44</f>
        <v>0</v>
      </c>
      <c r="F41" s="36">
        <f>BAJIO14350722!G44</f>
        <v>0</v>
      </c>
      <c r="G41" s="38">
        <f t="shared" si="0"/>
        <v>0</v>
      </c>
      <c r="I41" s="38">
        <f t="shared" si="1"/>
        <v>0</v>
      </c>
      <c r="J41" s="121">
        <f>BAJIO14350722!D44</f>
        <v>0</v>
      </c>
      <c r="K41" s="38">
        <f t="shared" si="2"/>
        <v>0</v>
      </c>
      <c r="M41" s="38">
        <f t="shared" si="3"/>
        <v>0</v>
      </c>
      <c r="N41" s="38">
        <f>BAJIO14350722!C44</f>
        <v>0</v>
      </c>
      <c r="O41" s="54" t="e">
        <f t="shared" si="5"/>
        <v>#REF!</v>
      </c>
    </row>
    <row r="42" spans="1:15">
      <c r="A42" s="35" t="e">
        <f>BAJIO14350722!#REF!</f>
        <v>#REF!</v>
      </c>
      <c r="C42" s="37" t="e">
        <f>BAJIO14350722!#REF!</f>
        <v>#REF!</v>
      </c>
      <c r="E42" s="122">
        <f>BAJIO14350722!H45</f>
        <v>0</v>
      </c>
      <c r="F42" s="36">
        <f>BAJIO14350722!G45</f>
        <v>0</v>
      </c>
      <c r="G42" s="38">
        <f t="shared" si="0"/>
        <v>0</v>
      </c>
      <c r="I42" s="38">
        <f t="shared" si="1"/>
        <v>0</v>
      </c>
      <c r="J42" s="121">
        <f>BAJIO14350722!D45</f>
        <v>0</v>
      </c>
      <c r="K42" s="38">
        <f t="shared" si="2"/>
        <v>13459.051724137931</v>
      </c>
      <c r="M42" s="38">
        <f t="shared" si="3"/>
        <v>2153.4482758620688</v>
      </c>
      <c r="N42" s="38">
        <f>BAJIO14350722!C45</f>
        <v>15612.5</v>
      </c>
      <c r="O42" s="54" t="e">
        <f t="shared" si="5"/>
        <v>#REF!</v>
      </c>
    </row>
    <row r="43" spans="1:15">
      <c r="A43" s="35" t="e">
        <f>BAJIO14350722!#REF!</f>
        <v>#REF!</v>
      </c>
      <c r="C43" s="37" t="e">
        <f>BAJIO14350722!#REF!</f>
        <v>#REF!</v>
      </c>
      <c r="E43" s="122">
        <f>BAJIO14350722!H46</f>
        <v>0</v>
      </c>
      <c r="F43" s="36">
        <f>BAJIO14350722!G46</f>
        <v>0</v>
      </c>
      <c r="G43" s="38">
        <f t="shared" si="0"/>
        <v>0</v>
      </c>
      <c r="I43" s="38">
        <f t="shared" si="1"/>
        <v>0</v>
      </c>
      <c r="J43" s="121">
        <f>BAJIO14350722!D46</f>
        <v>0</v>
      </c>
      <c r="K43" s="38">
        <f t="shared" si="2"/>
        <v>0</v>
      </c>
      <c r="M43" s="38">
        <f t="shared" si="3"/>
        <v>0</v>
      </c>
      <c r="N43" s="38">
        <f>BAJIO14350722!C46</f>
        <v>0</v>
      </c>
      <c r="O43" s="54" t="e">
        <f t="shared" si="5"/>
        <v>#REF!</v>
      </c>
    </row>
    <row r="44" spans="1:15">
      <c r="A44" s="35" t="e">
        <f>BAJIO14350722!#REF!</f>
        <v>#REF!</v>
      </c>
      <c r="C44" s="37" t="e">
        <f>BAJIO14350722!#REF!</f>
        <v>#REF!</v>
      </c>
      <c r="E44" s="122">
        <f>BAJIO14350722!H47</f>
        <v>0</v>
      </c>
      <c r="F44" s="36">
        <f>BAJIO14350722!G47</f>
        <v>0</v>
      </c>
      <c r="G44" s="38">
        <f t="shared" si="0"/>
        <v>0</v>
      </c>
      <c r="I44" s="38">
        <f t="shared" si="1"/>
        <v>0</v>
      </c>
      <c r="J44" s="121">
        <f>BAJIO14350722!D47</f>
        <v>0</v>
      </c>
      <c r="K44" s="38">
        <f t="shared" si="2"/>
        <v>0</v>
      </c>
      <c r="M44" s="38">
        <f t="shared" si="3"/>
        <v>0</v>
      </c>
      <c r="N44" s="38">
        <f>BAJIO14350722!C47</f>
        <v>0</v>
      </c>
      <c r="O44" s="54" t="e">
        <f t="shared" si="5"/>
        <v>#REF!</v>
      </c>
    </row>
    <row r="45" spans="1:15" ht="38.25">
      <c r="A45" s="35" t="e">
        <f>BAJIO14350722!#REF!</f>
        <v>#REF!</v>
      </c>
      <c r="C45" s="37" t="e">
        <f>BAJIO14350722!#REF!</f>
        <v>#REF!</v>
      </c>
      <c r="E45" s="122" t="str">
        <f>BAJIO14350722!H48</f>
        <v>F7589 F7591 F7590 F7672 F7699</v>
      </c>
      <c r="F45" s="36">
        <f>BAJIO14350722!G48</f>
        <v>3438</v>
      </c>
      <c r="G45" s="38">
        <f t="shared" si="0"/>
        <v>68629.879310344841</v>
      </c>
      <c r="I45" s="38">
        <f t="shared" si="1"/>
        <v>10980.780689655176</v>
      </c>
      <c r="J45" s="121">
        <f>BAJIO14350722!D48</f>
        <v>79610.66</v>
      </c>
      <c r="K45" s="38">
        <f t="shared" si="2"/>
        <v>0</v>
      </c>
      <c r="M45" s="38">
        <f t="shared" si="3"/>
        <v>0</v>
      </c>
      <c r="N45" s="38">
        <f>BAJIO14350722!C48</f>
        <v>0</v>
      </c>
      <c r="O45" s="54" t="e">
        <f t="shared" si="5"/>
        <v>#REF!</v>
      </c>
    </row>
    <row r="46" spans="1:15">
      <c r="A46" s="35" t="e">
        <f>BAJIO14350722!#REF!</f>
        <v>#REF!</v>
      </c>
      <c r="C46" s="37" t="e">
        <f>BAJIO14350722!#REF!</f>
        <v>#REF!</v>
      </c>
      <c r="E46" s="122">
        <f>BAJIO14350722!H49</f>
        <v>0</v>
      </c>
      <c r="F46" s="36">
        <f>BAJIO14350722!G49</f>
        <v>0</v>
      </c>
      <c r="G46" s="38">
        <f t="shared" si="0"/>
        <v>0</v>
      </c>
      <c r="I46" s="38">
        <f t="shared" si="1"/>
        <v>0</v>
      </c>
      <c r="J46" s="121">
        <f>BAJIO14350722!D49</f>
        <v>0</v>
      </c>
      <c r="K46" s="38">
        <f t="shared" si="2"/>
        <v>23144.931034482761</v>
      </c>
      <c r="M46" s="38">
        <f t="shared" si="3"/>
        <v>3703.1889655172417</v>
      </c>
      <c r="N46" s="38">
        <f>BAJIO14350722!C49</f>
        <v>26848.12</v>
      </c>
      <c r="O46" s="54" t="e">
        <f t="shared" si="5"/>
        <v>#REF!</v>
      </c>
    </row>
    <row r="47" spans="1:15">
      <c r="A47" s="35" t="e">
        <f>BAJIO14350722!#REF!</f>
        <v>#REF!</v>
      </c>
      <c r="C47" s="37" t="e">
        <f>BAJIO14350722!#REF!</f>
        <v>#REF!</v>
      </c>
      <c r="E47" s="122">
        <f>BAJIO14350722!H50</f>
        <v>0</v>
      </c>
      <c r="F47" s="36">
        <f>BAJIO14350722!G50</f>
        <v>0</v>
      </c>
      <c r="G47" s="38">
        <f t="shared" ref="G47:G110" si="6">J47/1.16</f>
        <v>0</v>
      </c>
      <c r="I47" s="38">
        <f t="shared" ref="I47:I110" si="7">G47*0.16</f>
        <v>0</v>
      </c>
      <c r="J47" s="121">
        <f>BAJIO14350722!D50</f>
        <v>0</v>
      </c>
      <c r="K47" s="38">
        <f t="shared" ref="K47:K110" si="8">N47/1.16</f>
        <v>0</v>
      </c>
      <c r="M47" s="38">
        <f t="shared" ref="M47:M110" si="9">K47*0.16</f>
        <v>0</v>
      </c>
      <c r="N47" s="38">
        <f>BAJIO14350722!C50</f>
        <v>0</v>
      </c>
      <c r="O47" s="54" t="e">
        <f t="shared" si="5"/>
        <v>#REF!</v>
      </c>
    </row>
    <row r="48" spans="1:15">
      <c r="A48" s="35" t="e">
        <f>BAJIO14350722!#REF!</f>
        <v>#REF!</v>
      </c>
      <c r="C48" s="37" t="e">
        <f>BAJIO14350722!#REF!</f>
        <v>#REF!</v>
      </c>
      <c r="E48" s="122">
        <f>BAJIO14350722!H51</f>
        <v>0</v>
      </c>
      <c r="F48" s="36">
        <f>BAJIO14350722!G51</f>
        <v>0</v>
      </c>
      <c r="G48" s="38">
        <f t="shared" si="6"/>
        <v>0</v>
      </c>
      <c r="I48" s="38">
        <f t="shared" si="7"/>
        <v>0</v>
      </c>
      <c r="J48" s="121">
        <f>BAJIO14350722!D51</f>
        <v>0</v>
      </c>
      <c r="K48" s="38">
        <f t="shared" si="8"/>
        <v>0</v>
      </c>
      <c r="M48" s="38">
        <f t="shared" si="9"/>
        <v>0</v>
      </c>
      <c r="N48" s="38">
        <f>BAJIO14350722!C51</f>
        <v>0</v>
      </c>
      <c r="O48" s="54" t="e">
        <f t="shared" si="5"/>
        <v>#REF!</v>
      </c>
    </row>
    <row r="49" spans="1:15">
      <c r="A49" s="35" t="e">
        <f>BAJIO14350722!#REF!</f>
        <v>#REF!</v>
      </c>
      <c r="C49" s="37" t="e">
        <f>BAJIO14350722!#REF!</f>
        <v>#REF!</v>
      </c>
      <c r="E49" s="122">
        <f>BAJIO14350722!H52</f>
        <v>0</v>
      </c>
      <c r="F49" s="36">
        <f>BAJIO14350722!G52</f>
        <v>0</v>
      </c>
      <c r="G49" s="38">
        <f t="shared" si="6"/>
        <v>0</v>
      </c>
      <c r="I49" s="38">
        <f t="shared" si="7"/>
        <v>0</v>
      </c>
      <c r="J49" s="121">
        <f>BAJIO14350722!D52</f>
        <v>0</v>
      </c>
      <c r="K49" s="38">
        <f t="shared" si="8"/>
        <v>2586.2068965517242</v>
      </c>
      <c r="M49" s="38">
        <f t="shared" si="9"/>
        <v>413.79310344827587</v>
      </c>
      <c r="N49" s="38">
        <f>BAJIO14350722!C52</f>
        <v>3000</v>
      </c>
      <c r="O49" s="54" t="e">
        <f t="shared" si="5"/>
        <v>#REF!</v>
      </c>
    </row>
    <row r="50" spans="1:15">
      <c r="A50" s="35" t="e">
        <f>BAJIO14350722!#REF!</f>
        <v>#REF!</v>
      </c>
      <c r="C50" s="37" t="e">
        <f>BAJIO14350722!#REF!</f>
        <v>#REF!</v>
      </c>
      <c r="E50" s="122">
        <f>BAJIO14350722!H53</f>
        <v>0</v>
      </c>
      <c r="F50" s="36">
        <f>BAJIO14350722!G53</f>
        <v>0</v>
      </c>
      <c r="G50" s="38">
        <f t="shared" si="6"/>
        <v>0</v>
      </c>
      <c r="I50" s="38">
        <f t="shared" si="7"/>
        <v>0</v>
      </c>
      <c r="J50" s="121">
        <f>BAJIO14350722!D53</f>
        <v>0</v>
      </c>
      <c r="K50" s="38">
        <f t="shared" si="8"/>
        <v>0</v>
      </c>
      <c r="M50" s="38">
        <f t="shared" si="9"/>
        <v>0</v>
      </c>
      <c r="N50" s="38">
        <f>BAJIO14350722!C53</f>
        <v>0</v>
      </c>
      <c r="O50" s="54" t="e">
        <f t="shared" si="5"/>
        <v>#REF!</v>
      </c>
    </row>
    <row r="51" spans="1:15">
      <c r="A51" s="35" t="e">
        <f>BAJIO14350722!#REF!</f>
        <v>#REF!</v>
      </c>
      <c r="C51" s="37" t="e">
        <f>BAJIO14350722!#REF!</f>
        <v>#REF!</v>
      </c>
      <c r="E51" s="122">
        <f>BAJIO14350722!H54</f>
        <v>0</v>
      </c>
      <c r="F51" s="36">
        <f>BAJIO14350722!G54</f>
        <v>0</v>
      </c>
      <c r="G51" s="38">
        <f t="shared" si="6"/>
        <v>0</v>
      </c>
      <c r="I51" s="38">
        <f t="shared" si="7"/>
        <v>0</v>
      </c>
      <c r="J51" s="121">
        <f>BAJIO14350722!D54</f>
        <v>0</v>
      </c>
      <c r="K51" s="38">
        <f t="shared" si="8"/>
        <v>0</v>
      </c>
      <c r="M51" s="38">
        <f t="shared" si="9"/>
        <v>0</v>
      </c>
      <c r="N51" s="38">
        <f>BAJIO14350722!C54</f>
        <v>0</v>
      </c>
      <c r="O51" s="54" t="e">
        <f t="shared" si="5"/>
        <v>#REF!</v>
      </c>
    </row>
    <row r="52" spans="1:15">
      <c r="A52" s="35">
        <f>BAJIO14350722!A88</f>
        <v>0</v>
      </c>
      <c r="C52" s="37" t="e">
        <f>BAJIO14350722!#REF!</f>
        <v>#REF!</v>
      </c>
      <c r="E52" s="122" t="str">
        <f>BAJIO14350722!H55</f>
        <v>F7158</v>
      </c>
      <c r="F52" s="36">
        <f>BAJIO14350722!G55</f>
        <v>3437</v>
      </c>
      <c r="G52" s="38">
        <f t="shared" si="6"/>
        <v>135450</v>
      </c>
      <c r="I52" s="38">
        <f t="shared" si="7"/>
        <v>21672</v>
      </c>
      <c r="J52" s="121">
        <f>BAJIO14350722!D55</f>
        <v>157122</v>
      </c>
      <c r="K52" s="38">
        <f t="shared" si="8"/>
        <v>0</v>
      </c>
      <c r="M52" s="38">
        <f t="shared" si="9"/>
        <v>0</v>
      </c>
      <c r="N52" s="38">
        <f>BAJIO14350722!C55</f>
        <v>0</v>
      </c>
      <c r="O52" s="54" t="e">
        <f t="shared" si="5"/>
        <v>#REF!</v>
      </c>
    </row>
    <row r="53" spans="1:15">
      <c r="A53" s="35">
        <f>BAJIO14350722!A89</f>
        <v>0</v>
      </c>
      <c r="C53" s="37" t="e">
        <f>BAJIO14350722!#REF!</f>
        <v>#REF!</v>
      </c>
      <c r="E53" s="122">
        <f>BAJIO14350722!H86</f>
        <v>0</v>
      </c>
      <c r="F53" s="36">
        <f>BAJIO14350722!G86</f>
        <v>0</v>
      </c>
      <c r="G53" s="38">
        <f t="shared" si="6"/>
        <v>0</v>
      </c>
      <c r="I53" s="38">
        <f t="shared" si="7"/>
        <v>0</v>
      </c>
      <c r="J53" s="121">
        <f>BAJIO14350722!D86</f>
        <v>0</v>
      </c>
      <c r="K53" s="38">
        <f t="shared" si="8"/>
        <v>0</v>
      </c>
      <c r="M53" s="38">
        <f t="shared" si="9"/>
        <v>0</v>
      </c>
      <c r="N53" s="38">
        <f>BAJIO14350722!C86</f>
        <v>0</v>
      </c>
      <c r="O53" s="54" t="e">
        <f t="shared" si="5"/>
        <v>#REF!</v>
      </c>
    </row>
    <row r="54" spans="1:15">
      <c r="A54" s="35">
        <f>BAJIO14350722!A90</f>
        <v>0</v>
      </c>
      <c r="C54" s="37" t="e">
        <f>BAJIO14350722!#REF!</f>
        <v>#REF!</v>
      </c>
      <c r="E54" s="122">
        <f>BAJIO14350722!H87</f>
        <v>0</v>
      </c>
      <c r="F54" s="36">
        <f>BAJIO14350722!G87</f>
        <v>0</v>
      </c>
      <c r="G54" s="38">
        <f t="shared" si="6"/>
        <v>0</v>
      </c>
      <c r="I54" s="38">
        <f t="shared" si="7"/>
        <v>0</v>
      </c>
      <c r="J54" s="121">
        <f>BAJIO14350722!D87</f>
        <v>0</v>
      </c>
      <c r="K54" s="38">
        <f t="shared" si="8"/>
        <v>0</v>
      </c>
      <c r="M54" s="38">
        <f t="shared" si="9"/>
        <v>0</v>
      </c>
      <c r="N54" s="38">
        <f>BAJIO14350722!C87</f>
        <v>0</v>
      </c>
      <c r="O54" s="54" t="e">
        <f t="shared" si="5"/>
        <v>#REF!</v>
      </c>
    </row>
    <row r="55" spans="1:15">
      <c r="A55" s="35">
        <f>BAJIO14350722!A91</f>
        <v>0</v>
      </c>
      <c r="C55" s="37">
        <f>BAJIO14350722!B88</f>
        <v>0</v>
      </c>
      <c r="E55" s="122">
        <f>BAJIO14350722!H88</f>
        <v>0</v>
      </c>
      <c r="F55" s="36">
        <f>BAJIO14350722!G88</f>
        <v>0</v>
      </c>
      <c r="G55" s="38">
        <f t="shared" si="6"/>
        <v>0</v>
      </c>
      <c r="I55" s="38">
        <f t="shared" si="7"/>
        <v>0</v>
      </c>
      <c r="J55" s="121">
        <f>BAJIO14350722!D88</f>
        <v>0</v>
      </c>
      <c r="K55" s="38">
        <f t="shared" si="8"/>
        <v>0</v>
      </c>
      <c r="M55" s="38">
        <f t="shared" si="9"/>
        <v>0</v>
      </c>
      <c r="N55" s="38">
        <f>BAJIO14350722!C88</f>
        <v>0</v>
      </c>
      <c r="O55" s="54" t="e">
        <f t="shared" si="5"/>
        <v>#REF!</v>
      </c>
    </row>
    <row r="56" spans="1:15">
      <c r="A56" s="35" t="e">
        <f>BAJIO14350722!#REF!</f>
        <v>#REF!</v>
      </c>
      <c r="C56" s="37">
        <f>BAJIO14350722!B89</f>
        <v>0</v>
      </c>
      <c r="E56" s="122">
        <f>BAJIO14350722!H89</f>
        <v>0</v>
      </c>
      <c r="F56" s="36">
        <f>BAJIO14350722!G89</f>
        <v>0</v>
      </c>
      <c r="G56" s="38">
        <f t="shared" si="6"/>
        <v>0</v>
      </c>
      <c r="I56" s="38">
        <f t="shared" si="7"/>
        <v>0</v>
      </c>
      <c r="J56" s="121">
        <f>BAJIO14350722!D89</f>
        <v>0</v>
      </c>
      <c r="K56" s="38">
        <f t="shared" si="8"/>
        <v>0</v>
      </c>
      <c r="M56" s="38">
        <f t="shared" si="9"/>
        <v>0</v>
      </c>
      <c r="N56" s="38">
        <f>BAJIO14350722!C89</f>
        <v>0</v>
      </c>
      <c r="O56" s="54" t="e">
        <f t="shared" si="5"/>
        <v>#REF!</v>
      </c>
    </row>
    <row r="57" spans="1:15">
      <c r="A57" s="35" t="e">
        <f>BAJIO14350722!#REF!</f>
        <v>#REF!</v>
      </c>
      <c r="C57" s="37">
        <f>BAJIO14350722!B90</f>
        <v>0</v>
      </c>
      <c r="E57" s="122">
        <f>BAJIO14350722!H90</f>
        <v>0</v>
      </c>
      <c r="F57" s="36">
        <f>BAJIO14350722!G90</f>
        <v>0</v>
      </c>
      <c r="G57" s="38">
        <f t="shared" si="6"/>
        <v>0</v>
      </c>
      <c r="I57" s="38">
        <f t="shared" si="7"/>
        <v>0</v>
      </c>
      <c r="J57" s="121">
        <f>BAJIO14350722!D90</f>
        <v>0</v>
      </c>
      <c r="K57" s="38">
        <f t="shared" si="8"/>
        <v>0</v>
      </c>
      <c r="M57" s="38">
        <f t="shared" si="9"/>
        <v>0</v>
      </c>
      <c r="N57" s="38">
        <f>BAJIO14350722!C90</f>
        <v>0</v>
      </c>
      <c r="O57" s="54" t="e">
        <f t="shared" si="5"/>
        <v>#REF!</v>
      </c>
    </row>
    <row r="58" spans="1:15">
      <c r="A58" s="35" t="e">
        <f>BAJIO14350722!#REF!</f>
        <v>#REF!</v>
      </c>
      <c r="C58" s="37">
        <f>BAJIO14350722!B91</f>
        <v>0</v>
      </c>
      <c r="E58" s="122">
        <f>BAJIO14350722!H91</f>
        <v>0</v>
      </c>
      <c r="F58" s="36">
        <f>BAJIO14350722!G94</f>
        <v>0</v>
      </c>
      <c r="G58" s="38">
        <f t="shared" si="6"/>
        <v>0</v>
      </c>
      <c r="I58" s="38">
        <f t="shared" si="7"/>
        <v>0</v>
      </c>
      <c r="J58" s="121">
        <f>BAJIO14350722!D91</f>
        <v>0</v>
      </c>
      <c r="K58" s="38">
        <f t="shared" si="8"/>
        <v>0</v>
      </c>
      <c r="M58" s="38">
        <f t="shared" si="9"/>
        <v>0</v>
      </c>
      <c r="N58" s="38">
        <f>BAJIO14350722!C91</f>
        <v>0</v>
      </c>
      <c r="O58" s="54" t="e">
        <f t="shared" si="5"/>
        <v>#REF!</v>
      </c>
    </row>
    <row r="59" spans="1:15">
      <c r="A59" s="35" t="e">
        <f>BAJIO14350722!#REF!</f>
        <v>#REF!</v>
      </c>
      <c r="C59" s="37" t="e">
        <f>BAJIO14350722!#REF!</f>
        <v>#REF!</v>
      </c>
      <c r="E59" s="122">
        <f>BAJIO14350722!H92</f>
        <v>0</v>
      </c>
      <c r="F59" s="36">
        <f>BAJIO14350722!G95</f>
        <v>0</v>
      </c>
      <c r="G59" s="38">
        <f t="shared" si="6"/>
        <v>0</v>
      </c>
      <c r="I59" s="38">
        <f t="shared" si="7"/>
        <v>0</v>
      </c>
      <c r="J59" s="121">
        <f>BAJIO14350722!D92</f>
        <v>0</v>
      </c>
      <c r="K59" s="38">
        <f t="shared" si="8"/>
        <v>0</v>
      </c>
      <c r="M59" s="38">
        <f t="shared" si="9"/>
        <v>0</v>
      </c>
      <c r="N59" s="38">
        <f>BAJIO14350722!C92</f>
        <v>0</v>
      </c>
      <c r="O59" s="54" t="e">
        <f t="shared" si="5"/>
        <v>#REF!</v>
      </c>
    </row>
    <row r="60" spans="1:15">
      <c r="A60" s="35" t="e">
        <f>BAJIO14350722!#REF!</f>
        <v>#REF!</v>
      </c>
      <c r="C60" s="37" t="e">
        <f>BAJIO14350722!#REF!</f>
        <v>#REF!</v>
      </c>
      <c r="E60" s="122">
        <f>BAJIO14350722!H93</f>
        <v>0</v>
      </c>
      <c r="F60" s="36">
        <f>BAJIO14350722!G96</f>
        <v>0</v>
      </c>
      <c r="G60" s="38">
        <f t="shared" si="6"/>
        <v>0</v>
      </c>
      <c r="I60" s="38">
        <f t="shared" si="7"/>
        <v>0</v>
      </c>
      <c r="J60" s="121">
        <f>BAJIO14350722!D93</f>
        <v>0</v>
      </c>
      <c r="K60" s="38">
        <f t="shared" si="8"/>
        <v>0</v>
      </c>
      <c r="M60" s="38">
        <f t="shared" si="9"/>
        <v>0</v>
      </c>
      <c r="N60" s="38">
        <f>BAJIO14350722!C93</f>
        <v>0</v>
      </c>
      <c r="O60" s="54" t="e">
        <f t="shared" si="5"/>
        <v>#REF!</v>
      </c>
    </row>
    <row r="61" spans="1:15">
      <c r="A61" s="35" t="e">
        <f>BAJIO14350722!#REF!</f>
        <v>#REF!</v>
      </c>
      <c r="C61" s="37" t="e">
        <f>BAJIO14350722!#REF!</f>
        <v>#REF!</v>
      </c>
      <c r="E61" s="122">
        <f>BAJIO14350722!H94</f>
        <v>0</v>
      </c>
      <c r="F61" s="36">
        <f>BAJIO14350722!G97</f>
        <v>0</v>
      </c>
      <c r="G61" s="38">
        <f t="shared" si="6"/>
        <v>0</v>
      </c>
      <c r="I61" s="38">
        <f t="shared" si="7"/>
        <v>0</v>
      </c>
      <c r="J61" s="121">
        <f>BAJIO14350722!D94</f>
        <v>0</v>
      </c>
      <c r="K61" s="38">
        <f t="shared" si="8"/>
        <v>0</v>
      </c>
      <c r="M61" s="38">
        <f t="shared" si="9"/>
        <v>0</v>
      </c>
      <c r="N61" s="38">
        <f>BAJIO14350722!C94</f>
        <v>0</v>
      </c>
      <c r="O61" s="54" t="e">
        <f t="shared" si="5"/>
        <v>#REF!</v>
      </c>
    </row>
    <row r="62" spans="1:15">
      <c r="A62" s="35" t="e">
        <f>BAJIO14350722!#REF!</f>
        <v>#REF!</v>
      </c>
      <c r="C62" s="37" t="e">
        <f>BAJIO14350722!#REF!</f>
        <v>#REF!</v>
      </c>
      <c r="E62" s="122">
        <f>BAJIO14350722!H95</f>
        <v>0</v>
      </c>
      <c r="F62" s="36">
        <f>BAJIO14350722!G98</f>
        <v>0</v>
      </c>
      <c r="G62" s="38">
        <f t="shared" si="6"/>
        <v>0</v>
      </c>
      <c r="I62" s="38">
        <f t="shared" si="7"/>
        <v>0</v>
      </c>
      <c r="J62" s="121">
        <f>BAJIO14350722!D95</f>
        <v>0</v>
      </c>
      <c r="K62" s="38">
        <f t="shared" si="8"/>
        <v>0</v>
      </c>
      <c r="M62" s="38">
        <f t="shared" si="9"/>
        <v>0</v>
      </c>
      <c r="N62" s="38">
        <f>BAJIO14350722!C95</f>
        <v>0</v>
      </c>
      <c r="O62" s="54" t="e">
        <f t="shared" si="5"/>
        <v>#REF!</v>
      </c>
    </row>
    <row r="63" spans="1:15">
      <c r="A63" s="35" t="e">
        <f>BAJIO14350722!#REF!</f>
        <v>#REF!</v>
      </c>
      <c r="C63" s="37" t="e">
        <f>BAJIO14350722!#REF!</f>
        <v>#REF!</v>
      </c>
      <c r="E63" s="122">
        <f>BAJIO14350722!H96</f>
        <v>0</v>
      </c>
      <c r="F63" s="36">
        <f>BAJIO14350722!G99</f>
        <v>0</v>
      </c>
      <c r="G63" s="38">
        <f t="shared" si="6"/>
        <v>0</v>
      </c>
      <c r="I63" s="38">
        <f t="shared" si="7"/>
        <v>0</v>
      </c>
      <c r="J63" s="121">
        <f>BAJIO14350722!D96</f>
        <v>0</v>
      </c>
      <c r="K63" s="38">
        <f t="shared" si="8"/>
        <v>0</v>
      </c>
      <c r="M63" s="38">
        <f t="shared" si="9"/>
        <v>0</v>
      </c>
      <c r="N63" s="38">
        <f>BAJIO14350722!C96</f>
        <v>0</v>
      </c>
      <c r="O63" s="54" t="e">
        <f t="shared" si="5"/>
        <v>#REF!</v>
      </c>
    </row>
    <row r="64" spans="1:15">
      <c r="A64" s="35" t="e">
        <f>BAJIO14350722!#REF!</f>
        <v>#REF!</v>
      </c>
      <c r="C64" s="37" t="e">
        <f>BAJIO14350722!#REF!</f>
        <v>#REF!</v>
      </c>
      <c r="E64" s="122">
        <f>BAJIO14350722!H97</f>
        <v>0</v>
      </c>
      <c r="F64" s="36">
        <f>BAJIO14350722!G100</f>
        <v>0</v>
      </c>
      <c r="G64" s="38">
        <f t="shared" si="6"/>
        <v>0</v>
      </c>
      <c r="I64" s="38">
        <f t="shared" si="7"/>
        <v>0</v>
      </c>
      <c r="J64" s="121">
        <f>BAJIO14350722!D97</f>
        <v>0</v>
      </c>
      <c r="K64" s="38">
        <f t="shared" si="8"/>
        <v>0</v>
      </c>
      <c r="M64" s="38">
        <f t="shared" si="9"/>
        <v>0</v>
      </c>
      <c r="N64" s="38">
        <f>BAJIO14350722!C97</f>
        <v>0</v>
      </c>
      <c r="O64" s="54" t="e">
        <f t="shared" si="5"/>
        <v>#REF!</v>
      </c>
    </row>
    <row r="65" spans="1:15">
      <c r="A65" s="35" t="e">
        <f>BAJIO14350722!#REF!</f>
        <v>#REF!</v>
      </c>
      <c r="C65" s="37" t="e">
        <f>BAJIO14350722!#REF!</f>
        <v>#REF!</v>
      </c>
      <c r="E65" s="122">
        <f>BAJIO14350722!H98</f>
        <v>0</v>
      </c>
      <c r="F65" s="36">
        <f>BAJIO14350722!G101</f>
        <v>0</v>
      </c>
      <c r="G65" s="38">
        <f t="shared" si="6"/>
        <v>0</v>
      </c>
      <c r="I65" s="38">
        <f t="shared" si="7"/>
        <v>0</v>
      </c>
      <c r="J65" s="121">
        <f>BAJIO14350722!D98</f>
        <v>0</v>
      </c>
      <c r="K65" s="38">
        <f t="shared" si="8"/>
        <v>0</v>
      </c>
      <c r="M65" s="38">
        <f t="shared" si="9"/>
        <v>0</v>
      </c>
      <c r="N65" s="38">
        <f>BAJIO14350722!C98</f>
        <v>0</v>
      </c>
      <c r="O65" s="54" t="e">
        <f t="shared" si="5"/>
        <v>#REF!</v>
      </c>
    </row>
    <row r="66" spans="1:15">
      <c r="A66" s="35" t="e">
        <f>BAJIO14350722!#REF!</f>
        <v>#REF!</v>
      </c>
      <c r="C66" s="37" t="e">
        <f>BAJIO14350722!#REF!</f>
        <v>#REF!</v>
      </c>
      <c r="E66" s="122">
        <f>BAJIO14350722!H99</f>
        <v>0</v>
      </c>
      <c r="F66" s="36">
        <f>BAJIO14350722!G102</f>
        <v>0</v>
      </c>
      <c r="G66" s="38">
        <f t="shared" si="6"/>
        <v>0</v>
      </c>
      <c r="I66" s="38">
        <f t="shared" si="7"/>
        <v>0</v>
      </c>
      <c r="J66" s="121">
        <f>BAJIO14350722!D99</f>
        <v>0</v>
      </c>
      <c r="K66" s="38">
        <f t="shared" si="8"/>
        <v>0</v>
      </c>
      <c r="M66" s="38">
        <f t="shared" si="9"/>
        <v>0</v>
      </c>
      <c r="N66" s="38">
        <f>BAJIO14350722!C102</f>
        <v>0</v>
      </c>
      <c r="O66" s="54" t="e">
        <f t="shared" si="5"/>
        <v>#REF!</v>
      </c>
    </row>
    <row r="67" spans="1:15">
      <c r="A67" s="35" t="e">
        <f>BAJIO14350722!#REF!</f>
        <v>#REF!</v>
      </c>
      <c r="C67" s="37" t="e">
        <f>BAJIO14350722!#REF!</f>
        <v>#REF!</v>
      </c>
      <c r="E67" s="122">
        <f>BAJIO14350722!H100</f>
        <v>0</v>
      </c>
      <c r="F67" s="36">
        <f>BAJIO14350722!G103</f>
        <v>0</v>
      </c>
      <c r="G67" s="38">
        <f t="shared" si="6"/>
        <v>0</v>
      </c>
      <c r="I67" s="38">
        <f t="shared" si="7"/>
        <v>0</v>
      </c>
      <c r="J67" s="121">
        <f>BAJIO14350722!D100</f>
        <v>0</v>
      </c>
      <c r="K67" s="38">
        <f t="shared" si="8"/>
        <v>0</v>
      </c>
      <c r="M67" s="38">
        <f t="shared" si="9"/>
        <v>0</v>
      </c>
      <c r="N67" s="38">
        <f>BAJIO14350722!C103</f>
        <v>0</v>
      </c>
      <c r="O67" s="54" t="e">
        <f t="shared" si="5"/>
        <v>#REF!</v>
      </c>
    </row>
    <row r="68" spans="1:15">
      <c r="A68" s="35" t="e">
        <f>BAJIO14350722!#REF!</f>
        <v>#REF!</v>
      </c>
      <c r="C68" s="37" t="e">
        <f>BAJIO14350722!#REF!</f>
        <v>#REF!</v>
      </c>
      <c r="E68" s="122">
        <f>BAJIO14350722!H101</f>
        <v>0</v>
      </c>
      <c r="F68" s="36">
        <f>BAJIO14350722!G104</f>
        <v>0</v>
      </c>
      <c r="G68" s="38">
        <f t="shared" si="6"/>
        <v>0</v>
      </c>
      <c r="I68" s="38">
        <f t="shared" si="7"/>
        <v>0</v>
      </c>
      <c r="J68" s="121">
        <f>BAJIO14350722!D101</f>
        <v>0</v>
      </c>
      <c r="K68" s="38">
        <f t="shared" si="8"/>
        <v>0</v>
      </c>
      <c r="M68" s="38">
        <f t="shared" si="9"/>
        <v>0</v>
      </c>
      <c r="N68" s="38">
        <f>BAJIO14350722!C104</f>
        <v>0</v>
      </c>
      <c r="O68" s="54" t="e">
        <f t="shared" si="5"/>
        <v>#REF!</v>
      </c>
    </row>
    <row r="69" spans="1:15">
      <c r="A69" s="35" t="e">
        <f>BAJIO14350722!#REF!</f>
        <v>#REF!</v>
      </c>
      <c r="C69" s="37" t="e">
        <f>BAJIO14350722!#REF!</f>
        <v>#REF!</v>
      </c>
      <c r="E69" s="122">
        <f>BAJIO14350722!H102</f>
        <v>0</v>
      </c>
      <c r="F69" s="36">
        <f>BAJIO14350722!G105</f>
        <v>0</v>
      </c>
      <c r="G69" s="38">
        <f t="shared" si="6"/>
        <v>0</v>
      </c>
      <c r="I69" s="38">
        <f t="shared" si="7"/>
        <v>0</v>
      </c>
      <c r="J69" s="121">
        <f>BAJIO14350722!D102</f>
        <v>0</v>
      </c>
      <c r="K69" s="38">
        <f t="shared" si="8"/>
        <v>0</v>
      </c>
      <c r="M69" s="38">
        <f t="shared" si="9"/>
        <v>0</v>
      </c>
      <c r="N69" s="38">
        <f>BAJIO14350722!C105</f>
        <v>0</v>
      </c>
      <c r="O69" s="54" t="e">
        <f t="shared" si="5"/>
        <v>#REF!</v>
      </c>
    </row>
    <row r="70" spans="1:15">
      <c r="A70" s="35" t="e">
        <f>BAJIO14350722!#REF!</f>
        <v>#REF!</v>
      </c>
      <c r="C70" s="37" t="e">
        <f>BAJIO14350722!#REF!</f>
        <v>#REF!</v>
      </c>
      <c r="E70" s="122">
        <f>BAJIO14350722!H103</f>
        <v>0</v>
      </c>
      <c r="F70" s="36">
        <f>BAJIO14350722!G106</f>
        <v>0</v>
      </c>
      <c r="G70" s="38">
        <f t="shared" si="6"/>
        <v>0</v>
      </c>
      <c r="I70" s="38">
        <f t="shared" si="7"/>
        <v>0</v>
      </c>
      <c r="J70" s="121">
        <f>BAJIO14350722!D103</f>
        <v>0</v>
      </c>
      <c r="K70" s="38">
        <f t="shared" si="8"/>
        <v>0</v>
      </c>
      <c r="M70" s="38">
        <f t="shared" si="9"/>
        <v>0</v>
      </c>
      <c r="N70" s="38">
        <f>BAJIO14350722!C106</f>
        <v>0</v>
      </c>
      <c r="O70" s="54" t="e">
        <f t="shared" si="5"/>
        <v>#REF!</v>
      </c>
    </row>
    <row r="71" spans="1:15">
      <c r="A71" s="35" t="e">
        <f>BAJIO14350722!#REF!</f>
        <v>#REF!</v>
      </c>
      <c r="C71" s="37" t="e">
        <f>BAJIO14350722!#REF!</f>
        <v>#REF!</v>
      </c>
      <c r="E71" s="122">
        <f>BAJIO14350722!H104</f>
        <v>0</v>
      </c>
      <c r="F71" s="36">
        <f>BAJIO14350722!G107</f>
        <v>0</v>
      </c>
      <c r="G71" s="38">
        <f t="shared" si="6"/>
        <v>0</v>
      </c>
      <c r="I71" s="38">
        <f t="shared" si="7"/>
        <v>0</v>
      </c>
      <c r="J71" s="121">
        <f>BAJIO14350722!D104</f>
        <v>0</v>
      </c>
      <c r="K71" s="38">
        <f t="shared" si="8"/>
        <v>0</v>
      </c>
      <c r="M71" s="38">
        <f t="shared" si="9"/>
        <v>0</v>
      </c>
      <c r="N71" s="38">
        <f>BAJIO14350722!C107</f>
        <v>0</v>
      </c>
      <c r="O71" s="54" t="e">
        <f t="shared" si="5"/>
        <v>#REF!</v>
      </c>
    </row>
    <row r="72" spans="1:15">
      <c r="A72" s="35" t="e">
        <f>BAJIO14350722!#REF!</f>
        <v>#REF!</v>
      </c>
      <c r="C72" s="37" t="e">
        <f>BAJIO14350722!#REF!</f>
        <v>#REF!</v>
      </c>
      <c r="E72" s="122">
        <f>BAJIO14350722!H105</f>
        <v>0</v>
      </c>
      <c r="F72" s="36">
        <f>BAJIO14350722!G108</f>
        <v>0</v>
      </c>
      <c r="G72" s="38">
        <f t="shared" si="6"/>
        <v>0</v>
      </c>
      <c r="I72" s="38">
        <f t="shared" si="7"/>
        <v>0</v>
      </c>
      <c r="J72" s="121">
        <f>BAJIO14350722!D105</f>
        <v>0</v>
      </c>
      <c r="K72" s="38">
        <f t="shared" si="8"/>
        <v>0</v>
      </c>
      <c r="M72" s="38">
        <f t="shared" si="9"/>
        <v>0</v>
      </c>
      <c r="N72" s="38">
        <f>BAJIO14350722!C108</f>
        <v>0</v>
      </c>
      <c r="O72" s="54" t="e">
        <f t="shared" si="5"/>
        <v>#REF!</v>
      </c>
    </row>
    <row r="73" spans="1:15">
      <c r="A73" s="35" t="e">
        <f>BAJIO14350722!#REF!</f>
        <v>#REF!</v>
      </c>
      <c r="C73" s="37" t="e">
        <f>BAJIO14350722!#REF!</f>
        <v>#REF!</v>
      </c>
      <c r="E73" s="122">
        <f>BAJIO14350722!H106</f>
        <v>0</v>
      </c>
      <c r="F73" s="36">
        <f>BAJIO14350722!G109</f>
        <v>0</v>
      </c>
      <c r="G73" s="38">
        <f t="shared" si="6"/>
        <v>0</v>
      </c>
      <c r="I73" s="38">
        <f t="shared" si="7"/>
        <v>0</v>
      </c>
      <c r="J73" s="121">
        <f>BAJIO14350722!D106</f>
        <v>0</v>
      </c>
      <c r="K73" s="38">
        <f t="shared" si="8"/>
        <v>0</v>
      </c>
      <c r="M73" s="38">
        <f t="shared" si="9"/>
        <v>0</v>
      </c>
      <c r="N73" s="38">
        <f>BAJIO14350722!C109</f>
        <v>0</v>
      </c>
      <c r="O73" s="54" t="e">
        <f t="shared" si="5"/>
        <v>#REF!</v>
      </c>
    </row>
    <row r="74" spans="1:15">
      <c r="A74" s="35" t="e">
        <f>BAJIO14350722!#REF!</f>
        <v>#REF!</v>
      </c>
      <c r="C74" s="37" t="e">
        <f>BAJIO14350722!#REF!</f>
        <v>#REF!</v>
      </c>
      <c r="E74" s="122">
        <f>BAJIO14350722!H107</f>
        <v>0</v>
      </c>
      <c r="F74" s="36">
        <f>BAJIO14350722!G110</f>
        <v>0</v>
      </c>
      <c r="G74" s="38">
        <f t="shared" si="6"/>
        <v>0</v>
      </c>
      <c r="I74" s="38">
        <f t="shared" si="7"/>
        <v>0</v>
      </c>
      <c r="J74" s="121">
        <f>BAJIO14350722!D107</f>
        <v>0</v>
      </c>
      <c r="K74" s="38">
        <f t="shared" si="8"/>
        <v>0</v>
      </c>
      <c r="M74" s="38">
        <f t="shared" si="9"/>
        <v>0</v>
      </c>
      <c r="N74" s="38">
        <f>BAJIO14350722!C110</f>
        <v>0</v>
      </c>
      <c r="O74" s="54" t="e">
        <f t="shared" si="5"/>
        <v>#REF!</v>
      </c>
    </row>
    <row r="75" spans="1:15">
      <c r="A75" s="35" t="e">
        <f>BAJIO14350722!#REF!</f>
        <v>#REF!</v>
      </c>
      <c r="C75" s="37" t="e">
        <f>BAJIO14350722!#REF!</f>
        <v>#REF!</v>
      </c>
      <c r="E75" s="122">
        <f>BAJIO14350722!H108</f>
        <v>0</v>
      </c>
      <c r="F75" s="36">
        <f>BAJIO14350722!G111</f>
        <v>0</v>
      </c>
      <c r="G75" s="38">
        <f t="shared" si="6"/>
        <v>0</v>
      </c>
      <c r="I75" s="38">
        <f t="shared" si="7"/>
        <v>0</v>
      </c>
      <c r="J75" s="121">
        <f>BAJIO14350722!D108</f>
        <v>0</v>
      </c>
      <c r="K75" s="38">
        <f t="shared" si="8"/>
        <v>0</v>
      </c>
      <c r="M75" s="38">
        <f t="shared" si="9"/>
        <v>0</v>
      </c>
      <c r="N75" s="38">
        <f>BAJIO14350722!C111</f>
        <v>0</v>
      </c>
      <c r="O75" s="54" t="e">
        <f t="shared" si="5"/>
        <v>#REF!</v>
      </c>
    </row>
    <row r="76" spans="1:15">
      <c r="A76" s="35" t="e">
        <f>BAJIO14350722!#REF!</f>
        <v>#REF!</v>
      </c>
      <c r="C76" s="37" t="e">
        <f>BAJIO14350722!#REF!</f>
        <v>#REF!</v>
      </c>
      <c r="E76" s="122">
        <f>BAJIO14350722!H109</f>
        <v>0</v>
      </c>
      <c r="F76" s="36">
        <f>BAJIO14350722!G112</f>
        <v>0</v>
      </c>
      <c r="G76" s="38">
        <f t="shared" si="6"/>
        <v>0</v>
      </c>
      <c r="I76" s="38">
        <f t="shared" si="7"/>
        <v>0</v>
      </c>
      <c r="J76" s="117">
        <f>BAJIO14350722!D112</f>
        <v>0</v>
      </c>
      <c r="K76" s="38">
        <f t="shared" si="8"/>
        <v>0</v>
      </c>
      <c r="M76" s="38">
        <f t="shared" si="9"/>
        <v>0</v>
      </c>
      <c r="N76" s="38">
        <f>BAJIO14350722!C112</f>
        <v>0</v>
      </c>
      <c r="O76" s="54" t="e">
        <f t="shared" si="5"/>
        <v>#REF!</v>
      </c>
    </row>
    <row r="77" spans="1:15">
      <c r="A77" s="35" t="e">
        <f>BAJIO14350722!#REF!</f>
        <v>#REF!</v>
      </c>
      <c r="C77" s="37" t="e">
        <f>BAJIO14350722!#REF!</f>
        <v>#REF!</v>
      </c>
      <c r="E77" s="122">
        <f>BAJIO14350722!H110</f>
        <v>0</v>
      </c>
      <c r="F77" s="36">
        <f>BAJIO14350722!G113</f>
        <v>0</v>
      </c>
      <c r="G77" s="38">
        <f t="shared" si="6"/>
        <v>0</v>
      </c>
      <c r="I77" s="38">
        <f t="shared" si="7"/>
        <v>0</v>
      </c>
      <c r="J77" s="117">
        <f>BAJIO14350722!D113</f>
        <v>0</v>
      </c>
      <c r="K77" s="38">
        <f t="shared" si="8"/>
        <v>0</v>
      </c>
      <c r="M77" s="38">
        <f t="shared" si="9"/>
        <v>0</v>
      </c>
      <c r="N77" s="38">
        <f>BAJIO14350722!C113</f>
        <v>0</v>
      </c>
      <c r="O77" s="54" t="e">
        <f t="shared" si="5"/>
        <v>#REF!</v>
      </c>
    </row>
    <row r="78" spans="1:15">
      <c r="A78" s="35" t="e">
        <f>BAJIO14350722!#REF!</f>
        <v>#REF!</v>
      </c>
      <c r="C78" s="37" t="e">
        <f>BAJIO14350722!#REF!</f>
        <v>#REF!</v>
      </c>
      <c r="E78" s="36">
        <f>BAJIO14350722!H112</f>
        <v>0</v>
      </c>
      <c r="F78" s="36">
        <f>BAJIO14350722!G114</f>
        <v>0</v>
      </c>
      <c r="G78" s="38">
        <f t="shared" si="6"/>
        <v>0</v>
      </c>
      <c r="I78" s="38">
        <f t="shared" si="7"/>
        <v>0</v>
      </c>
      <c r="J78" s="117">
        <f>BAJIO14350722!D114</f>
        <v>0</v>
      </c>
      <c r="K78" s="38">
        <f t="shared" si="8"/>
        <v>0</v>
      </c>
      <c r="M78" s="38">
        <f t="shared" si="9"/>
        <v>0</v>
      </c>
      <c r="N78" s="38">
        <f>BAJIO14350722!C114</f>
        <v>0</v>
      </c>
      <c r="O78" s="54" t="e">
        <f t="shared" si="5"/>
        <v>#REF!</v>
      </c>
    </row>
    <row r="79" spans="1:15">
      <c r="A79" s="35" t="e">
        <f>BAJIO14350722!#REF!</f>
        <v>#REF!</v>
      </c>
      <c r="C79" s="37" t="e">
        <f>BAJIO14350722!#REF!</f>
        <v>#REF!</v>
      </c>
      <c r="E79" s="36">
        <f>BAJIO14350722!H113</f>
        <v>0</v>
      </c>
      <c r="F79" s="36">
        <f>BAJIO14350722!G115</f>
        <v>0</v>
      </c>
      <c r="G79" s="38">
        <f t="shared" si="6"/>
        <v>0</v>
      </c>
      <c r="I79" s="38">
        <f t="shared" si="7"/>
        <v>0</v>
      </c>
      <c r="J79" s="117">
        <f>BAJIO14350722!D115</f>
        <v>0</v>
      </c>
      <c r="K79" s="38">
        <f t="shared" si="8"/>
        <v>0</v>
      </c>
      <c r="M79" s="38">
        <f t="shared" si="9"/>
        <v>0</v>
      </c>
      <c r="N79" s="38">
        <f>BAJIO14350722!C115</f>
        <v>0</v>
      </c>
      <c r="O79" s="54" t="e">
        <f t="shared" si="5"/>
        <v>#REF!</v>
      </c>
    </row>
    <row r="80" spans="1:15">
      <c r="A80" s="35" t="e">
        <f>BAJIO14350722!#REF!</f>
        <v>#REF!</v>
      </c>
      <c r="C80" s="37" t="e">
        <f>BAJIO14350722!#REF!</f>
        <v>#REF!</v>
      </c>
      <c r="E80" s="36">
        <f>BAJIO14350722!H114</f>
        <v>0</v>
      </c>
      <c r="F80" s="36">
        <f>BAJIO14350722!G116</f>
        <v>0</v>
      </c>
      <c r="G80" s="38">
        <f t="shared" si="6"/>
        <v>0</v>
      </c>
      <c r="I80" s="38">
        <f t="shared" si="7"/>
        <v>0</v>
      </c>
      <c r="J80" s="117">
        <f>BAJIO14350722!D116</f>
        <v>0</v>
      </c>
      <c r="K80" s="38">
        <f t="shared" si="8"/>
        <v>0</v>
      </c>
      <c r="M80" s="38">
        <f t="shared" si="9"/>
        <v>0</v>
      </c>
      <c r="N80" s="38">
        <f>BAJIO14350722!C116</f>
        <v>0</v>
      </c>
      <c r="O80" s="54" t="e">
        <f t="shared" si="5"/>
        <v>#REF!</v>
      </c>
    </row>
    <row r="81" spans="1:15">
      <c r="A81" s="35" t="e">
        <f>BAJIO14350722!#REF!</f>
        <v>#REF!</v>
      </c>
      <c r="C81" s="37" t="e">
        <f>BAJIO14350722!#REF!</f>
        <v>#REF!</v>
      </c>
      <c r="E81" s="36">
        <f>BAJIO14350722!H115</f>
        <v>0</v>
      </c>
      <c r="F81" s="36">
        <f>BAJIO14350722!G117</f>
        <v>0</v>
      </c>
      <c r="G81" s="38">
        <f t="shared" si="6"/>
        <v>0</v>
      </c>
      <c r="I81" s="38">
        <f t="shared" si="7"/>
        <v>0</v>
      </c>
      <c r="J81" s="117">
        <f>BAJIO14350722!D117</f>
        <v>0</v>
      </c>
      <c r="K81" s="38">
        <f t="shared" si="8"/>
        <v>0</v>
      </c>
      <c r="M81" s="38">
        <f t="shared" si="9"/>
        <v>0</v>
      </c>
      <c r="N81" s="38">
        <f>BAJIO14350722!C117</f>
        <v>0</v>
      </c>
      <c r="O81" s="54" t="e">
        <f t="shared" si="5"/>
        <v>#REF!</v>
      </c>
    </row>
    <row r="82" spans="1:15">
      <c r="A82" s="35" t="e">
        <f>BAJIO14350722!#REF!</f>
        <v>#REF!</v>
      </c>
      <c r="C82" s="37" t="e">
        <f>BAJIO14350722!#REF!</f>
        <v>#REF!</v>
      </c>
      <c r="E82" s="36">
        <f>BAJIO14350722!H116</f>
        <v>0</v>
      </c>
      <c r="F82" s="36">
        <f>BAJIO14350722!G118</f>
        <v>0</v>
      </c>
      <c r="G82" s="38">
        <f t="shared" si="6"/>
        <v>0</v>
      </c>
      <c r="I82" s="38">
        <f t="shared" si="7"/>
        <v>0</v>
      </c>
      <c r="J82" s="117">
        <f>BAJIO14350722!D118</f>
        <v>0</v>
      </c>
      <c r="K82" s="38">
        <f t="shared" si="8"/>
        <v>0</v>
      </c>
      <c r="M82" s="38">
        <f t="shared" si="9"/>
        <v>0</v>
      </c>
      <c r="N82" s="38">
        <f>BAJIO14350722!C118</f>
        <v>0</v>
      </c>
      <c r="O82" s="54" t="e">
        <f t="shared" si="5"/>
        <v>#REF!</v>
      </c>
    </row>
    <row r="83" spans="1:15">
      <c r="A83" s="35" t="e">
        <f>BAJIO14350722!#REF!</f>
        <v>#REF!</v>
      </c>
      <c r="C83" s="37" t="e">
        <f>BAJIO14350722!#REF!</f>
        <v>#REF!</v>
      </c>
      <c r="E83" s="36">
        <f>BAJIO14350722!H117</f>
        <v>0</v>
      </c>
      <c r="F83" s="36">
        <f>BAJIO14350722!G119</f>
        <v>0</v>
      </c>
      <c r="G83" s="38">
        <f t="shared" si="6"/>
        <v>0</v>
      </c>
      <c r="I83" s="38">
        <f t="shared" si="7"/>
        <v>0</v>
      </c>
      <c r="J83" s="117">
        <f>BAJIO14350722!D119</f>
        <v>0</v>
      </c>
      <c r="K83" s="38">
        <f t="shared" si="8"/>
        <v>0</v>
      </c>
      <c r="M83" s="38">
        <f t="shared" si="9"/>
        <v>0</v>
      </c>
      <c r="N83" s="38">
        <f>BAJIO14350722!C119</f>
        <v>0</v>
      </c>
      <c r="O83" s="54" t="e">
        <f t="shared" si="5"/>
        <v>#REF!</v>
      </c>
    </row>
    <row r="84" spans="1:15">
      <c r="A84" s="35" t="e">
        <f>BAJIO14350722!#REF!</f>
        <v>#REF!</v>
      </c>
      <c r="C84" s="37" t="e">
        <f>BAJIO14350722!#REF!</f>
        <v>#REF!</v>
      </c>
      <c r="E84" s="36">
        <f>BAJIO14350722!H118</f>
        <v>0</v>
      </c>
      <c r="F84" s="36">
        <f>BAJIO14350722!G120</f>
        <v>0</v>
      </c>
      <c r="G84" s="38">
        <f t="shared" si="6"/>
        <v>0</v>
      </c>
      <c r="I84" s="38">
        <f t="shared" si="7"/>
        <v>0</v>
      </c>
      <c r="J84" s="117">
        <f>BAJIO14350722!D120</f>
        <v>0</v>
      </c>
      <c r="K84" s="38">
        <f t="shared" si="8"/>
        <v>0</v>
      </c>
      <c r="M84" s="38">
        <f t="shared" si="9"/>
        <v>0</v>
      </c>
      <c r="N84" s="38">
        <f>BAJIO14350722!C120</f>
        <v>0</v>
      </c>
      <c r="O84" s="54" t="e">
        <f t="shared" si="5"/>
        <v>#REF!</v>
      </c>
    </row>
    <row r="85" spans="1:15">
      <c r="A85" s="35" t="e">
        <f>BAJIO14350722!#REF!</f>
        <v>#REF!</v>
      </c>
      <c r="C85" s="37" t="e">
        <f>BAJIO14350722!#REF!</f>
        <v>#REF!</v>
      </c>
      <c r="E85" s="36">
        <f>BAJIO14350722!H119</f>
        <v>0</v>
      </c>
      <c r="F85" s="36">
        <f>BAJIO14350722!G121</f>
        <v>0</v>
      </c>
      <c r="G85" s="38">
        <f t="shared" si="6"/>
        <v>0</v>
      </c>
      <c r="I85" s="38">
        <f t="shared" si="7"/>
        <v>0</v>
      </c>
      <c r="J85" s="117">
        <f>BAJIO14350722!D121</f>
        <v>0</v>
      </c>
      <c r="K85" s="38">
        <f t="shared" si="8"/>
        <v>0</v>
      </c>
      <c r="M85" s="38">
        <f t="shared" si="9"/>
        <v>0</v>
      </c>
      <c r="N85" s="38">
        <f>BAJIO14350722!C121</f>
        <v>0</v>
      </c>
      <c r="O85" s="54" t="e">
        <f t="shared" si="5"/>
        <v>#REF!</v>
      </c>
    </row>
    <row r="86" spans="1:15">
      <c r="A86" s="35" t="e">
        <f>BAJIO14350722!#REF!</f>
        <v>#REF!</v>
      </c>
      <c r="C86" s="37" t="e">
        <f>BAJIO14350722!#REF!</f>
        <v>#REF!</v>
      </c>
      <c r="E86" s="36">
        <f>BAJIO14350722!H120</f>
        <v>0</v>
      </c>
      <c r="F86" s="36">
        <f>BAJIO14350722!G122</f>
        <v>0</v>
      </c>
      <c r="G86" s="38">
        <f t="shared" si="6"/>
        <v>0</v>
      </c>
      <c r="I86" s="38">
        <f t="shared" si="7"/>
        <v>0</v>
      </c>
      <c r="J86" s="117">
        <f>BAJIO14350722!D122</f>
        <v>0</v>
      </c>
      <c r="K86" s="38">
        <f t="shared" si="8"/>
        <v>0</v>
      </c>
      <c r="M86" s="38">
        <f t="shared" si="9"/>
        <v>0</v>
      </c>
      <c r="N86" s="38">
        <f>BAJIO14350722!C122</f>
        <v>0</v>
      </c>
      <c r="O86" s="54" t="e">
        <f t="shared" si="5"/>
        <v>#REF!</v>
      </c>
    </row>
    <row r="87" spans="1:15">
      <c r="A87" s="35" t="e">
        <f>BAJIO14350722!#REF!</f>
        <v>#REF!</v>
      </c>
      <c r="C87" s="37" t="e">
        <f>BAJIO14350722!#REF!</f>
        <v>#REF!</v>
      </c>
      <c r="E87" s="36">
        <f>BAJIO14350722!H121</f>
        <v>0</v>
      </c>
      <c r="F87" s="36">
        <f>BAJIO14350722!G123</f>
        <v>0</v>
      </c>
      <c r="G87" s="38">
        <f t="shared" si="6"/>
        <v>0</v>
      </c>
      <c r="I87" s="38">
        <f t="shared" si="7"/>
        <v>0</v>
      </c>
      <c r="J87" s="117">
        <f>BAJIO14350722!D123</f>
        <v>0</v>
      </c>
      <c r="K87" s="38">
        <f t="shared" si="8"/>
        <v>0</v>
      </c>
      <c r="M87" s="38">
        <f t="shared" si="9"/>
        <v>0</v>
      </c>
      <c r="N87" s="38">
        <f>BAJIO14350722!C123</f>
        <v>0</v>
      </c>
      <c r="O87" s="54" t="e">
        <f t="shared" si="5"/>
        <v>#REF!</v>
      </c>
    </row>
    <row r="88" spans="1:15">
      <c r="A88" s="35" t="e">
        <f>BAJIO14350722!#REF!</f>
        <v>#REF!</v>
      </c>
      <c r="C88" s="37" t="e">
        <f>BAJIO14350722!#REF!</f>
        <v>#REF!</v>
      </c>
      <c r="E88" s="36">
        <f>BAJIO14350722!H122</f>
        <v>0</v>
      </c>
      <c r="F88" s="36">
        <f>BAJIO14350722!G124</f>
        <v>0</v>
      </c>
      <c r="G88" s="38">
        <f t="shared" si="6"/>
        <v>0</v>
      </c>
      <c r="I88" s="38">
        <f t="shared" si="7"/>
        <v>0</v>
      </c>
      <c r="J88" s="117">
        <f>BAJIO14350722!D124</f>
        <v>0</v>
      </c>
      <c r="K88" s="38">
        <f t="shared" si="8"/>
        <v>0</v>
      </c>
      <c r="M88" s="38">
        <f t="shared" si="9"/>
        <v>0</v>
      </c>
      <c r="N88" s="38">
        <f>BAJIO14350722!C124</f>
        <v>0</v>
      </c>
      <c r="O88" s="54" t="e">
        <f t="shared" si="5"/>
        <v>#REF!</v>
      </c>
    </row>
    <row r="89" spans="1:15">
      <c r="A89" s="35" t="e">
        <f>BAJIO14350722!#REF!</f>
        <v>#REF!</v>
      </c>
      <c r="C89" s="37" t="e">
        <f>BAJIO14350722!#REF!</f>
        <v>#REF!</v>
      </c>
      <c r="E89" s="36">
        <f>BAJIO14350722!H123</f>
        <v>0</v>
      </c>
      <c r="F89" s="36">
        <f>BAJIO14350722!G125</f>
        <v>0</v>
      </c>
      <c r="G89" s="38">
        <f t="shared" si="6"/>
        <v>0</v>
      </c>
      <c r="I89" s="38">
        <f t="shared" si="7"/>
        <v>0</v>
      </c>
      <c r="J89" s="117">
        <f>BAJIO14350722!D125</f>
        <v>0</v>
      </c>
      <c r="K89" s="38">
        <f t="shared" si="8"/>
        <v>0</v>
      </c>
      <c r="M89" s="38">
        <f t="shared" si="9"/>
        <v>0</v>
      </c>
      <c r="N89" s="38">
        <f>BAJIO14350722!C125</f>
        <v>0</v>
      </c>
      <c r="O89" s="54" t="e">
        <f t="shared" ref="O89:O152" si="10">O88+J89-N89</f>
        <v>#REF!</v>
      </c>
    </row>
    <row r="90" spans="1:15">
      <c r="A90" s="35">
        <f>BAJIO14350722!A126</f>
        <v>0</v>
      </c>
      <c r="C90" s="37" t="e">
        <f>BAJIO14350722!#REF!</f>
        <v>#REF!</v>
      </c>
      <c r="E90" s="36">
        <f>BAJIO14350722!H124</f>
        <v>0</v>
      </c>
      <c r="F90" s="36">
        <f>BAJIO14350722!G126</f>
        <v>0</v>
      </c>
      <c r="G90" s="38">
        <f t="shared" si="6"/>
        <v>0</v>
      </c>
      <c r="I90" s="38">
        <f t="shared" si="7"/>
        <v>0</v>
      </c>
      <c r="J90" s="117">
        <f>BAJIO14350722!D126</f>
        <v>0</v>
      </c>
      <c r="K90" s="38">
        <f t="shared" si="8"/>
        <v>0</v>
      </c>
      <c r="M90" s="38">
        <f t="shared" si="9"/>
        <v>0</v>
      </c>
      <c r="N90" s="38">
        <f>BAJIO14350722!C126</f>
        <v>0</v>
      </c>
      <c r="O90" s="54" t="e">
        <f t="shared" si="10"/>
        <v>#REF!</v>
      </c>
    </row>
    <row r="91" spans="1:15">
      <c r="A91" s="35">
        <f>BAJIO14350722!A127</f>
        <v>0</v>
      </c>
      <c r="C91" s="37" t="e">
        <f>BAJIO14350722!#REF!</f>
        <v>#REF!</v>
      </c>
      <c r="E91" s="36">
        <f>BAJIO14350722!H125</f>
        <v>0</v>
      </c>
      <c r="F91" s="36">
        <f>BAJIO14350722!G127</f>
        <v>0</v>
      </c>
      <c r="G91" s="38">
        <f t="shared" si="6"/>
        <v>0</v>
      </c>
      <c r="I91" s="38">
        <f t="shared" si="7"/>
        <v>0</v>
      </c>
      <c r="J91" s="117">
        <f>BAJIO14350722!D127</f>
        <v>0</v>
      </c>
      <c r="K91" s="38">
        <f t="shared" si="8"/>
        <v>0</v>
      </c>
      <c r="M91" s="38">
        <f t="shared" si="9"/>
        <v>0</v>
      </c>
      <c r="N91" s="38">
        <f>BAJIO14350722!C127</f>
        <v>0</v>
      </c>
      <c r="O91" s="54" t="e">
        <f t="shared" si="10"/>
        <v>#REF!</v>
      </c>
    </row>
    <row r="92" spans="1:15">
      <c r="A92" s="35">
        <f>BAJIO14350722!A128</f>
        <v>0</v>
      </c>
      <c r="C92" s="37" t="e">
        <f>BAJIO14350722!#REF!</f>
        <v>#REF!</v>
      </c>
      <c r="E92" s="36">
        <f>BAJIO14350722!H126</f>
        <v>0</v>
      </c>
      <c r="F92" s="36">
        <f>BAJIO14350722!G128</f>
        <v>0</v>
      </c>
      <c r="G92" s="38">
        <f t="shared" si="6"/>
        <v>0</v>
      </c>
      <c r="I92" s="38">
        <f t="shared" si="7"/>
        <v>0</v>
      </c>
      <c r="J92" s="117">
        <f>BAJIO14350722!D128</f>
        <v>0</v>
      </c>
      <c r="K92" s="38">
        <f t="shared" si="8"/>
        <v>0</v>
      </c>
      <c r="M92" s="38">
        <f t="shared" si="9"/>
        <v>0</v>
      </c>
      <c r="N92" s="38">
        <f>BAJIO14350722!C128</f>
        <v>0</v>
      </c>
      <c r="O92" s="54" t="e">
        <f t="shared" si="10"/>
        <v>#REF!</v>
      </c>
    </row>
    <row r="93" spans="1:15">
      <c r="A93" s="35">
        <f>BAJIO14350722!A129</f>
        <v>0</v>
      </c>
      <c r="C93" s="37">
        <f>BAJIO14350722!B126</f>
        <v>0</v>
      </c>
      <c r="E93" s="36">
        <f>BAJIO14350722!H127</f>
        <v>0</v>
      </c>
      <c r="F93" s="36">
        <f>BAJIO14350722!G129</f>
        <v>0</v>
      </c>
      <c r="G93" s="38">
        <f t="shared" si="6"/>
        <v>0</v>
      </c>
      <c r="I93" s="38">
        <f t="shared" si="7"/>
        <v>0</v>
      </c>
      <c r="J93" s="117">
        <f>BAJIO14350722!D129</f>
        <v>0</v>
      </c>
      <c r="K93" s="38">
        <f t="shared" si="8"/>
        <v>0</v>
      </c>
      <c r="M93" s="38">
        <f t="shared" si="9"/>
        <v>0</v>
      </c>
      <c r="N93" s="38">
        <f>BAJIO14350722!C129</f>
        <v>0</v>
      </c>
      <c r="O93" s="54" t="e">
        <f t="shared" si="10"/>
        <v>#REF!</v>
      </c>
    </row>
    <row r="94" spans="1:15">
      <c r="A94" s="35">
        <f>BAJIO14350722!A130</f>
        <v>0</v>
      </c>
      <c r="C94" s="37">
        <f>BAJIO14350722!B127</f>
        <v>0</v>
      </c>
      <c r="E94" s="36">
        <f>BAJIO14350722!H128</f>
        <v>0</v>
      </c>
      <c r="F94" s="36">
        <f>BAJIO14350722!G130</f>
        <v>0</v>
      </c>
      <c r="G94" s="38">
        <f t="shared" si="6"/>
        <v>0</v>
      </c>
      <c r="I94" s="38">
        <f t="shared" si="7"/>
        <v>0</v>
      </c>
      <c r="J94" s="117">
        <f>BAJIO14350722!D130</f>
        <v>0</v>
      </c>
      <c r="K94" s="38">
        <f t="shared" si="8"/>
        <v>0</v>
      </c>
      <c r="M94" s="38">
        <f t="shared" si="9"/>
        <v>0</v>
      </c>
      <c r="N94" s="38">
        <f>BAJIO14350722!C130</f>
        <v>0</v>
      </c>
      <c r="O94" s="54" t="e">
        <f t="shared" si="10"/>
        <v>#REF!</v>
      </c>
    </row>
    <row r="95" spans="1:15">
      <c r="A95" s="35">
        <f>BAJIO14350722!A131</f>
        <v>0</v>
      </c>
      <c r="C95" s="37">
        <f>BAJIO14350722!B128</f>
        <v>0</v>
      </c>
      <c r="E95" s="36">
        <f>BAJIO14350722!H129</f>
        <v>0</v>
      </c>
      <c r="F95" s="36">
        <f>BAJIO14350722!G131</f>
        <v>0</v>
      </c>
      <c r="G95" s="38">
        <f t="shared" si="6"/>
        <v>0</v>
      </c>
      <c r="I95" s="38">
        <f t="shared" si="7"/>
        <v>0</v>
      </c>
      <c r="J95" s="117">
        <f>BAJIO14350722!D131</f>
        <v>0</v>
      </c>
      <c r="K95" s="38">
        <f t="shared" si="8"/>
        <v>0</v>
      </c>
      <c r="M95" s="38">
        <f t="shared" si="9"/>
        <v>0</v>
      </c>
      <c r="N95" s="38">
        <f>BAJIO14350722!C131</f>
        <v>0</v>
      </c>
      <c r="O95" s="54" t="e">
        <f t="shared" si="10"/>
        <v>#REF!</v>
      </c>
    </row>
    <row r="96" spans="1:15">
      <c r="A96" s="35">
        <f>BAJIO14350722!A132</f>
        <v>0</v>
      </c>
      <c r="C96" s="37">
        <f>BAJIO14350722!B129</f>
        <v>0</v>
      </c>
      <c r="E96" s="36">
        <f>BAJIO14350722!H130</f>
        <v>0</v>
      </c>
      <c r="F96" s="36">
        <f>BAJIO14350722!G132</f>
        <v>0</v>
      </c>
      <c r="G96" s="38">
        <f t="shared" si="6"/>
        <v>0</v>
      </c>
      <c r="I96" s="38">
        <f t="shared" si="7"/>
        <v>0</v>
      </c>
      <c r="J96" s="117">
        <f>BAJIO14350722!D132</f>
        <v>0</v>
      </c>
      <c r="K96" s="38">
        <f t="shared" si="8"/>
        <v>0</v>
      </c>
      <c r="M96" s="38">
        <f t="shared" si="9"/>
        <v>0</v>
      </c>
      <c r="N96" s="38">
        <f>BAJIO14350722!C132</f>
        <v>0</v>
      </c>
      <c r="O96" s="54" t="e">
        <f t="shared" si="10"/>
        <v>#REF!</v>
      </c>
    </row>
    <row r="97" spans="1:15">
      <c r="A97" s="35">
        <f>BAJIO14350722!A133</f>
        <v>0</v>
      </c>
      <c r="C97" s="37">
        <f>BAJIO14350722!B130</f>
        <v>0</v>
      </c>
      <c r="E97" s="36">
        <f>BAJIO14350722!H131</f>
        <v>0</v>
      </c>
      <c r="F97" s="36">
        <f>BAJIO14350722!G133</f>
        <v>0</v>
      </c>
      <c r="G97" s="38">
        <f t="shared" si="6"/>
        <v>0</v>
      </c>
      <c r="I97" s="38">
        <f t="shared" si="7"/>
        <v>0</v>
      </c>
      <c r="J97" s="117">
        <f>BAJIO14350722!D133</f>
        <v>0</v>
      </c>
      <c r="K97" s="38">
        <f t="shared" si="8"/>
        <v>0</v>
      </c>
      <c r="M97" s="38">
        <f t="shared" si="9"/>
        <v>0</v>
      </c>
      <c r="N97" s="38">
        <f>BAJIO14350722!C133</f>
        <v>0</v>
      </c>
      <c r="O97" s="54" t="e">
        <f t="shared" si="10"/>
        <v>#REF!</v>
      </c>
    </row>
    <row r="98" spans="1:15">
      <c r="A98" s="35">
        <f>BAJIO14350722!A134</f>
        <v>0</v>
      </c>
      <c r="C98" s="37">
        <f>BAJIO14350722!B131</f>
        <v>0</v>
      </c>
      <c r="E98" s="36">
        <f>BAJIO14350722!H132</f>
        <v>0</v>
      </c>
      <c r="F98" s="36">
        <f>BAJIO14350722!G134</f>
        <v>0</v>
      </c>
      <c r="G98" s="38">
        <f t="shared" si="6"/>
        <v>0</v>
      </c>
      <c r="I98" s="38">
        <f t="shared" si="7"/>
        <v>0</v>
      </c>
      <c r="J98" s="117">
        <f>BAJIO14350722!D134</f>
        <v>0</v>
      </c>
      <c r="K98" s="38">
        <f t="shared" si="8"/>
        <v>0</v>
      </c>
      <c r="M98" s="38">
        <f t="shared" si="9"/>
        <v>0</v>
      </c>
      <c r="N98" s="38">
        <f>BAJIO14350722!C134</f>
        <v>0</v>
      </c>
      <c r="O98" s="54" t="e">
        <f t="shared" si="10"/>
        <v>#REF!</v>
      </c>
    </row>
    <row r="99" spans="1:15">
      <c r="A99" s="35">
        <f>BAJIO14350722!A135</f>
        <v>0</v>
      </c>
      <c r="C99" s="37">
        <f>BAJIO14350722!B132</f>
        <v>0</v>
      </c>
      <c r="E99" s="36">
        <f>BAJIO14350722!H133</f>
        <v>0</v>
      </c>
      <c r="F99" s="36">
        <f>BAJIO14350722!G135</f>
        <v>0</v>
      </c>
      <c r="G99" s="38">
        <f t="shared" si="6"/>
        <v>0</v>
      </c>
      <c r="I99" s="38">
        <f t="shared" si="7"/>
        <v>0</v>
      </c>
      <c r="J99" s="117">
        <f>BAJIO14350722!D135</f>
        <v>0</v>
      </c>
      <c r="K99" s="38">
        <f t="shared" si="8"/>
        <v>0</v>
      </c>
      <c r="M99" s="38">
        <f t="shared" si="9"/>
        <v>0</v>
      </c>
      <c r="N99" s="38">
        <f>BAJIO14350722!C135</f>
        <v>0</v>
      </c>
      <c r="O99" s="54" t="e">
        <f t="shared" si="10"/>
        <v>#REF!</v>
      </c>
    </row>
    <row r="100" spans="1:15">
      <c r="A100" s="35">
        <f>BAJIO14350722!A136</f>
        <v>0</v>
      </c>
      <c r="C100" s="37">
        <f>BAJIO14350722!B133</f>
        <v>0</v>
      </c>
      <c r="E100" s="36">
        <f>BAJIO14350722!H134</f>
        <v>0</v>
      </c>
      <c r="F100" s="36">
        <f>BAJIO14350722!G136</f>
        <v>0</v>
      </c>
      <c r="G100" s="38">
        <f t="shared" si="6"/>
        <v>0</v>
      </c>
      <c r="I100" s="38">
        <f t="shared" si="7"/>
        <v>0</v>
      </c>
      <c r="J100" s="117">
        <f>BAJIO14350722!D136</f>
        <v>0</v>
      </c>
      <c r="K100" s="38">
        <f t="shared" si="8"/>
        <v>0</v>
      </c>
      <c r="M100" s="38">
        <f t="shared" si="9"/>
        <v>0</v>
      </c>
      <c r="N100" s="38">
        <f>BAJIO14350722!C136</f>
        <v>0</v>
      </c>
      <c r="O100" s="54" t="e">
        <f t="shared" si="10"/>
        <v>#REF!</v>
      </c>
    </row>
    <row r="101" spans="1:15">
      <c r="A101" s="35">
        <f>BAJIO14350722!A137</f>
        <v>0</v>
      </c>
      <c r="C101" s="37">
        <f>BAJIO14350722!B134</f>
        <v>0</v>
      </c>
      <c r="E101" s="36">
        <f>BAJIO14350722!H135</f>
        <v>0</v>
      </c>
      <c r="F101" s="36">
        <f>BAJIO14350722!G137</f>
        <v>0</v>
      </c>
      <c r="G101" s="38">
        <f t="shared" si="6"/>
        <v>0</v>
      </c>
      <c r="I101" s="38">
        <f t="shared" si="7"/>
        <v>0</v>
      </c>
      <c r="J101" s="117">
        <f>BAJIO14350722!D137</f>
        <v>0</v>
      </c>
      <c r="K101" s="38">
        <f t="shared" si="8"/>
        <v>0</v>
      </c>
      <c r="M101" s="38">
        <f t="shared" si="9"/>
        <v>0</v>
      </c>
      <c r="N101" s="38">
        <f>BAJIO14350722!C137</f>
        <v>0</v>
      </c>
      <c r="O101" s="54" t="e">
        <f t="shared" si="10"/>
        <v>#REF!</v>
      </c>
    </row>
    <row r="102" spans="1:15">
      <c r="A102" s="35">
        <f>BAJIO14350722!A138</f>
        <v>0</v>
      </c>
      <c r="C102" s="37">
        <f>BAJIO14350722!B135</f>
        <v>0</v>
      </c>
      <c r="E102" s="36">
        <f>BAJIO14350722!H136</f>
        <v>0</v>
      </c>
      <c r="F102" s="36">
        <f>BAJIO14350722!G138</f>
        <v>0</v>
      </c>
      <c r="G102" s="38">
        <f t="shared" si="6"/>
        <v>0</v>
      </c>
      <c r="I102" s="38">
        <f t="shared" si="7"/>
        <v>0</v>
      </c>
      <c r="J102" s="117">
        <f>BAJIO14350722!D138</f>
        <v>0</v>
      </c>
      <c r="K102" s="38">
        <f t="shared" si="8"/>
        <v>0</v>
      </c>
      <c r="M102" s="38">
        <f t="shared" si="9"/>
        <v>0</v>
      </c>
      <c r="N102" s="38">
        <f>BAJIO14350722!C138</f>
        <v>0</v>
      </c>
      <c r="O102" s="54" t="e">
        <f t="shared" si="10"/>
        <v>#REF!</v>
      </c>
    </row>
    <row r="103" spans="1:15">
      <c r="A103" s="35">
        <f>BAJIO14350722!A139</f>
        <v>0</v>
      </c>
      <c r="C103" s="37">
        <f>BAJIO14350722!B136</f>
        <v>0</v>
      </c>
      <c r="E103" s="36">
        <f>BAJIO14350722!H137</f>
        <v>0</v>
      </c>
      <c r="F103" s="36">
        <f>BAJIO14350722!G139</f>
        <v>0</v>
      </c>
      <c r="G103" s="38">
        <f t="shared" si="6"/>
        <v>0</v>
      </c>
      <c r="I103" s="38">
        <f t="shared" si="7"/>
        <v>0</v>
      </c>
      <c r="J103" s="117">
        <f>BAJIO14350722!D139</f>
        <v>0</v>
      </c>
      <c r="K103" s="38">
        <f t="shared" si="8"/>
        <v>0</v>
      </c>
      <c r="M103" s="38">
        <f t="shared" si="9"/>
        <v>0</v>
      </c>
      <c r="N103" s="38">
        <f>BAJIO14350722!C139</f>
        <v>0</v>
      </c>
      <c r="O103" s="54" t="e">
        <f t="shared" si="10"/>
        <v>#REF!</v>
      </c>
    </row>
    <row r="104" spans="1:15">
      <c r="A104" s="35">
        <f>BAJIO14350722!A140</f>
        <v>0</v>
      </c>
      <c r="C104" s="37">
        <f>BAJIO14350722!B137</f>
        <v>0</v>
      </c>
      <c r="E104" s="36">
        <f>BAJIO14350722!H138</f>
        <v>0</v>
      </c>
      <c r="F104" s="36">
        <f>BAJIO14350722!G140</f>
        <v>0</v>
      </c>
      <c r="G104" s="38">
        <f t="shared" si="6"/>
        <v>0</v>
      </c>
      <c r="I104" s="38">
        <f t="shared" si="7"/>
        <v>0</v>
      </c>
      <c r="J104" s="117">
        <f>BAJIO14350722!D140</f>
        <v>0</v>
      </c>
      <c r="K104" s="38">
        <f t="shared" si="8"/>
        <v>0</v>
      </c>
      <c r="M104" s="38">
        <f t="shared" si="9"/>
        <v>0</v>
      </c>
      <c r="N104" s="38">
        <f>BAJIO14350722!C140</f>
        <v>0</v>
      </c>
      <c r="O104" s="54" t="e">
        <f t="shared" si="10"/>
        <v>#REF!</v>
      </c>
    </row>
    <row r="105" spans="1:15">
      <c r="A105" s="35">
        <f>BAJIO14350722!A141</f>
        <v>0</v>
      </c>
      <c r="C105" s="37">
        <f>BAJIO14350722!B138</f>
        <v>0</v>
      </c>
      <c r="E105" s="36">
        <f>BAJIO14350722!H139</f>
        <v>0</v>
      </c>
      <c r="F105" s="36">
        <f>BAJIO14350722!G141</f>
        <v>0</v>
      </c>
      <c r="G105" s="38">
        <f t="shared" si="6"/>
        <v>0</v>
      </c>
      <c r="I105" s="38">
        <f t="shared" si="7"/>
        <v>0</v>
      </c>
      <c r="J105" s="117">
        <f>BAJIO14350722!D141</f>
        <v>0</v>
      </c>
      <c r="K105" s="38">
        <f t="shared" si="8"/>
        <v>0</v>
      </c>
      <c r="M105" s="38">
        <f t="shared" si="9"/>
        <v>0</v>
      </c>
      <c r="N105" s="38">
        <f>BAJIO14350722!C141</f>
        <v>0</v>
      </c>
      <c r="O105" s="54" t="e">
        <f t="shared" si="10"/>
        <v>#REF!</v>
      </c>
    </row>
    <row r="106" spans="1:15">
      <c r="A106" s="35">
        <f>BAJIO14350722!A142</f>
        <v>0</v>
      </c>
      <c r="C106" s="37">
        <f>BAJIO14350722!B139</f>
        <v>0</v>
      </c>
      <c r="E106" s="36">
        <f>BAJIO14350722!H140</f>
        <v>0</v>
      </c>
      <c r="F106" s="36">
        <f>BAJIO14350722!G142</f>
        <v>0</v>
      </c>
      <c r="G106" s="38">
        <f t="shared" si="6"/>
        <v>0</v>
      </c>
      <c r="I106" s="38">
        <f t="shared" si="7"/>
        <v>0</v>
      </c>
      <c r="J106" s="117">
        <f>BAJIO14350722!D142</f>
        <v>0</v>
      </c>
      <c r="K106" s="38">
        <f t="shared" si="8"/>
        <v>0</v>
      </c>
      <c r="M106" s="38">
        <f t="shared" si="9"/>
        <v>0</v>
      </c>
      <c r="N106" s="38">
        <f>BAJIO14350722!C142</f>
        <v>0</v>
      </c>
      <c r="O106" s="54" t="e">
        <f t="shared" si="10"/>
        <v>#REF!</v>
      </c>
    </row>
    <row r="107" spans="1:15">
      <c r="A107" s="35">
        <f>BAJIO14350722!A143</f>
        <v>0</v>
      </c>
      <c r="C107" s="37">
        <f>BAJIO14350722!B140</f>
        <v>0</v>
      </c>
      <c r="E107" s="36">
        <f>BAJIO14350722!H141</f>
        <v>0</v>
      </c>
      <c r="F107" s="36">
        <f>BAJIO14350722!G143</f>
        <v>0</v>
      </c>
      <c r="G107" s="38">
        <f t="shared" si="6"/>
        <v>0</v>
      </c>
      <c r="I107" s="38">
        <f t="shared" si="7"/>
        <v>0</v>
      </c>
      <c r="J107" s="117">
        <f>BAJIO14350722!D143</f>
        <v>0</v>
      </c>
      <c r="K107" s="38">
        <f t="shared" si="8"/>
        <v>0</v>
      </c>
      <c r="M107" s="38">
        <f t="shared" si="9"/>
        <v>0</v>
      </c>
      <c r="N107" s="38">
        <f>BAJIO14350722!C143</f>
        <v>0</v>
      </c>
      <c r="O107" s="54" t="e">
        <f t="shared" si="10"/>
        <v>#REF!</v>
      </c>
    </row>
    <row r="108" spans="1:15">
      <c r="A108" s="35">
        <f>BAJIO14350722!A144</f>
        <v>0</v>
      </c>
      <c r="C108" s="37">
        <f>BAJIO14350722!B141</f>
        <v>0</v>
      </c>
      <c r="E108" s="36">
        <f>BAJIO14350722!H142</f>
        <v>0</v>
      </c>
      <c r="F108" s="36">
        <f>BAJIO14350722!G144</f>
        <v>0</v>
      </c>
      <c r="G108" s="38">
        <f t="shared" si="6"/>
        <v>0</v>
      </c>
      <c r="I108" s="38">
        <f t="shared" si="7"/>
        <v>0</v>
      </c>
      <c r="J108" s="117">
        <f>BAJIO14350722!D144</f>
        <v>0</v>
      </c>
      <c r="K108" s="38">
        <f t="shared" si="8"/>
        <v>0</v>
      </c>
      <c r="M108" s="38">
        <f t="shared" si="9"/>
        <v>0</v>
      </c>
      <c r="N108" s="38">
        <f>BAJIO14350722!C144</f>
        <v>0</v>
      </c>
      <c r="O108" s="54" t="e">
        <f t="shared" si="10"/>
        <v>#REF!</v>
      </c>
    </row>
    <row r="109" spans="1:15">
      <c r="A109" s="35">
        <f>BAJIO14350722!A145</f>
        <v>0</v>
      </c>
      <c r="C109" s="37">
        <f>BAJIO14350722!B142</f>
        <v>0</v>
      </c>
      <c r="E109" s="36">
        <f>BAJIO14350722!H143</f>
        <v>0</v>
      </c>
      <c r="F109" s="36">
        <f>BAJIO14350722!G145</f>
        <v>0</v>
      </c>
      <c r="G109" s="38">
        <f t="shared" si="6"/>
        <v>0</v>
      </c>
      <c r="I109" s="38">
        <f t="shared" si="7"/>
        <v>0</v>
      </c>
      <c r="J109" s="117">
        <f>BAJIO14350722!D145</f>
        <v>0</v>
      </c>
      <c r="K109" s="38">
        <f t="shared" si="8"/>
        <v>0</v>
      </c>
      <c r="M109" s="38">
        <f t="shared" si="9"/>
        <v>0</v>
      </c>
      <c r="N109" s="38">
        <f>BAJIO14350722!C145</f>
        <v>0</v>
      </c>
      <c r="O109" s="54" t="e">
        <f t="shared" si="10"/>
        <v>#REF!</v>
      </c>
    </row>
    <row r="110" spans="1:15">
      <c r="A110" s="35">
        <f>BAJIO14350722!A146</f>
        <v>0</v>
      </c>
      <c r="C110" s="37">
        <f>BAJIO14350722!B143</f>
        <v>0</v>
      </c>
      <c r="E110" s="36">
        <f>BAJIO14350722!H144</f>
        <v>0</v>
      </c>
      <c r="F110" s="36">
        <f>BAJIO14350722!G146</f>
        <v>0</v>
      </c>
      <c r="G110" s="38">
        <f t="shared" si="6"/>
        <v>0</v>
      </c>
      <c r="I110" s="38">
        <f t="shared" si="7"/>
        <v>0</v>
      </c>
      <c r="J110" s="117">
        <f>BAJIO14350722!D146</f>
        <v>0</v>
      </c>
      <c r="K110" s="38">
        <f t="shared" si="8"/>
        <v>0</v>
      </c>
      <c r="M110" s="38">
        <f t="shared" si="9"/>
        <v>0</v>
      </c>
      <c r="N110" s="38">
        <f>BAJIO14350722!C146</f>
        <v>0</v>
      </c>
      <c r="O110" s="54" t="e">
        <f t="shared" si="10"/>
        <v>#REF!</v>
      </c>
    </row>
    <row r="111" spans="1:15">
      <c r="A111" s="35">
        <f>BAJIO14350722!A147</f>
        <v>0</v>
      </c>
      <c r="C111" s="37">
        <f>BAJIO14350722!B144</f>
        <v>0</v>
      </c>
      <c r="E111" s="36">
        <f>BAJIO14350722!H145</f>
        <v>0</v>
      </c>
      <c r="F111" s="36">
        <f>BAJIO14350722!G147</f>
        <v>0</v>
      </c>
      <c r="G111" s="38">
        <f t="shared" ref="G111:G174" si="11">J111/1.16</f>
        <v>0</v>
      </c>
      <c r="I111" s="38">
        <f t="shared" ref="I111:I174" si="12">G111*0.16</f>
        <v>0</v>
      </c>
      <c r="J111" s="117">
        <f>BAJIO14350722!D147</f>
        <v>0</v>
      </c>
      <c r="K111" s="38">
        <f t="shared" ref="K111:K174" si="13">N111/1.16</f>
        <v>0</v>
      </c>
      <c r="M111" s="38">
        <f t="shared" ref="M111:M174" si="14">K111*0.16</f>
        <v>0</v>
      </c>
      <c r="N111" s="38">
        <f>BAJIO14350722!C147</f>
        <v>0</v>
      </c>
      <c r="O111" s="54" t="e">
        <f t="shared" si="10"/>
        <v>#REF!</v>
      </c>
    </row>
    <row r="112" spans="1:15">
      <c r="A112" s="35">
        <f>BAJIO14350722!A148</f>
        <v>0</v>
      </c>
      <c r="C112" s="37">
        <f>BAJIO14350722!B145</f>
        <v>0</v>
      </c>
      <c r="E112" s="36">
        <f>BAJIO14350722!H146</f>
        <v>0</v>
      </c>
      <c r="F112" s="36">
        <f>BAJIO14350722!G148</f>
        <v>0</v>
      </c>
      <c r="G112" s="38">
        <f t="shared" si="11"/>
        <v>0</v>
      </c>
      <c r="I112" s="38">
        <f t="shared" si="12"/>
        <v>0</v>
      </c>
      <c r="J112" s="117">
        <f>BAJIO14350722!D148</f>
        <v>0</v>
      </c>
      <c r="K112" s="38">
        <f t="shared" si="13"/>
        <v>0</v>
      </c>
      <c r="M112" s="38">
        <f t="shared" si="14"/>
        <v>0</v>
      </c>
      <c r="N112" s="38">
        <f>BAJIO14350722!C148</f>
        <v>0</v>
      </c>
      <c r="O112" s="54" t="e">
        <f t="shared" si="10"/>
        <v>#REF!</v>
      </c>
    </row>
    <row r="113" spans="1:15">
      <c r="A113" s="35">
        <f>BAJIO14350722!A149</f>
        <v>0</v>
      </c>
      <c r="C113" s="37">
        <f>BAJIO14350722!B146</f>
        <v>0</v>
      </c>
      <c r="E113" s="36">
        <f>BAJIO14350722!H147</f>
        <v>0</v>
      </c>
      <c r="F113" s="36">
        <f>BAJIO14350722!G149</f>
        <v>0</v>
      </c>
      <c r="G113" s="38">
        <f t="shared" si="11"/>
        <v>0</v>
      </c>
      <c r="I113" s="38">
        <f t="shared" si="12"/>
        <v>0</v>
      </c>
      <c r="J113" s="117">
        <f>BAJIO14350722!D149</f>
        <v>0</v>
      </c>
      <c r="K113" s="38">
        <f t="shared" si="13"/>
        <v>0</v>
      </c>
      <c r="M113" s="38">
        <f t="shared" si="14"/>
        <v>0</v>
      </c>
      <c r="N113" s="38">
        <f>BAJIO14350722!C149</f>
        <v>0</v>
      </c>
      <c r="O113" s="54" t="e">
        <f t="shared" si="10"/>
        <v>#REF!</v>
      </c>
    </row>
    <row r="114" spans="1:15">
      <c r="A114" s="35">
        <f>BAJIO14350722!A150</f>
        <v>0</v>
      </c>
      <c r="C114" s="37">
        <f>BAJIO14350722!B147</f>
        <v>0</v>
      </c>
      <c r="E114" s="36">
        <f>BAJIO14350722!H148</f>
        <v>0</v>
      </c>
      <c r="F114" s="36">
        <f>BAJIO14350722!G150</f>
        <v>0</v>
      </c>
      <c r="G114" s="38">
        <f t="shared" si="11"/>
        <v>0</v>
      </c>
      <c r="I114" s="38">
        <f t="shared" si="12"/>
        <v>0</v>
      </c>
      <c r="J114" s="117">
        <f>BAJIO14350722!D150</f>
        <v>0</v>
      </c>
      <c r="K114" s="38">
        <f t="shared" si="13"/>
        <v>0</v>
      </c>
      <c r="M114" s="38">
        <f t="shared" si="14"/>
        <v>0</v>
      </c>
      <c r="N114" s="38">
        <f>BAJIO14350722!C150</f>
        <v>0</v>
      </c>
      <c r="O114" s="54" t="e">
        <f t="shared" si="10"/>
        <v>#REF!</v>
      </c>
    </row>
    <row r="115" spans="1:15">
      <c r="A115" s="35">
        <f>BAJIO14350722!A151</f>
        <v>0</v>
      </c>
      <c r="C115" s="37">
        <f>BAJIO14350722!B148</f>
        <v>0</v>
      </c>
      <c r="E115" s="36">
        <f>BAJIO14350722!H149</f>
        <v>0</v>
      </c>
      <c r="F115" s="36">
        <f>BAJIO14350722!G151</f>
        <v>0</v>
      </c>
      <c r="G115" s="38">
        <f t="shared" si="11"/>
        <v>0</v>
      </c>
      <c r="I115" s="38">
        <f t="shared" si="12"/>
        <v>0</v>
      </c>
      <c r="J115" s="117">
        <f>BAJIO14350722!D151</f>
        <v>0</v>
      </c>
      <c r="K115" s="38">
        <f t="shared" si="13"/>
        <v>0</v>
      </c>
      <c r="M115" s="38">
        <f t="shared" si="14"/>
        <v>0</v>
      </c>
      <c r="N115" s="38">
        <f>BAJIO14350722!C151</f>
        <v>0</v>
      </c>
      <c r="O115" s="54" t="e">
        <f t="shared" si="10"/>
        <v>#REF!</v>
      </c>
    </row>
    <row r="116" spans="1:15">
      <c r="A116" s="35">
        <f>BAJIO14350722!A152</f>
        <v>0</v>
      </c>
      <c r="C116" s="37">
        <f>BAJIO14350722!B149</f>
        <v>0</v>
      </c>
      <c r="E116" s="36">
        <f>BAJIO14350722!H150</f>
        <v>0</v>
      </c>
      <c r="F116" s="36">
        <f>BAJIO14350722!G152</f>
        <v>0</v>
      </c>
      <c r="G116" s="38">
        <f t="shared" si="11"/>
        <v>0</v>
      </c>
      <c r="I116" s="38">
        <f t="shared" si="12"/>
        <v>0</v>
      </c>
      <c r="J116" s="117">
        <f>BAJIO14350722!D152</f>
        <v>0</v>
      </c>
      <c r="K116" s="38">
        <f t="shared" si="13"/>
        <v>0</v>
      </c>
      <c r="M116" s="38">
        <f t="shared" si="14"/>
        <v>0</v>
      </c>
      <c r="N116" s="38">
        <f>BAJIO14350722!C152</f>
        <v>0</v>
      </c>
      <c r="O116" s="54" t="e">
        <f t="shared" si="10"/>
        <v>#REF!</v>
      </c>
    </row>
    <row r="117" spans="1:15">
      <c r="A117" s="35">
        <f>BAJIO14350722!A153</f>
        <v>0</v>
      </c>
      <c r="C117" s="37">
        <f>BAJIO14350722!B150</f>
        <v>0</v>
      </c>
      <c r="E117" s="36">
        <f>BAJIO14350722!H151</f>
        <v>0</v>
      </c>
      <c r="F117" s="36">
        <f>BAJIO14350722!G153</f>
        <v>0</v>
      </c>
      <c r="G117" s="38">
        <f t="shared" si="11"/>
        <v>0</v>
      </c>
      <c r="I117" s="38">
        <f t="shared" si="12"/>
        <v>0</v>
      </c>
      <c r="J117" s="117">
        <f>BAJIO14350722!D153</f>
        <v>0</v>
      </c>
      <c r="K117" s="38">
        <f t="shared" si="13"/>
        <v>0</v>
      </c>
      <c r="M117" s="38">
        <f t="shared" si="14"/>
        <v>0</v>
      </c>
      <c r="N117" s="38">
        <f>BAJIO14350722!C153</f>
        <v>0</v>
      </c>
      <c r="O117" s="54" t="e">
        <f t="shared" si="10"/>
        <v>#REF!</v>
      </c>
    </row>
    <row r="118" spans="1:15">
      <c r="A118" s="35">
        <f>BAJIO14350722!A154</f>
        <v>0</v>
      </c>
      <c r="C118" s="37">
        <f>BAJIO14350722!B151</f>
        <v>0</v>
      </c>
      <c r="E118" s="36">
        <f>BAJIO14350722!H152</f>
        <v>0</v>
      </c>
      <c r="F118" s="36">
        <f>BAJIO14350722!G154</f>
        <v>0</v>
      </c>
      <c r="G118" s="38">
        <f t="shared" si="11"/>
        <v>0</v>
      </c>
      <c r="I118" s="38">
        <f t="shared" si="12"/>
        <v>0</v>
      </c>
      <c r="J118" s="117">
        <f>BAJIO14350722!D154</f>
        <v>0</v>
      </c>
      <c r="K118" s="38">
        <f t="shared" si="13"/>
        <v>0</v>
      </c>
      <c r="M118" s="38">
        <f t="shared" si="14"/>
        <v>0</v>
      </c>
      <c r="N118" s="38">
        <f>BAJIO14350722!C154</f>
        <v>0</v>
      </c>
      <c r="O118" s="54" t="e">
        <f t="shared" si="10"/>
        <v>#REF!</v>
      </c>
    </row>
    <row r="119" spans="1:15">
      <c r="A119" s="35">
        <f>BAJIO14350722!A155</f>
        <v>0</v>
      </c>
      <c r="C119" s="37">
        <f>BAJIO14350722!B152</f>
        <v>0</v>
      </c>
      <c r="E119" s="36">
        <f>BAJIO14350722!H153</f>
        <v>0</v>
      </c>
      <c r="F119" s="36">
        <f>BAJIO14350722!G155</f>
        <v>0</v>
      </c>
      <c r="G119" s="38">
        <f t="shared" si="11"/>
        <v>0</v>
      </c>
      <c r="I119" s="38">
        <f t="shared" si="12"/>
        <v>0</v>
      </c>
      <c r="J119" s="117">
        <f>BAJIO14350722!D155</f>
        <v>0</v>
      </c>
      <c r="K119" s="38">
        <f t="shared" si="13"/>
        <v>0</v>
      </c>
      <c r="M119" s="38">
        <f t="shared" si="14"/>
        <v>0</v>
      </c>
      <c r="N119" s="38">
        <f>BAJIO14350722!C155</f>
        <v>0</v>
      </c>
      <c r="O119" s="54" t="e">
        <f t="shared" si="10"/>
        <v>#REF!</v>
      </c>
    </row>
    <row r="120" spans="1:15">
      <c r="A120" s="35">
        <f>BAJIO14350722!A156</f>
        <v>0</v>
      </c>
      <c r="C120" s="37">
        <f>BAJIO14350722!B153</f>
        <v>0</v>
      </c>
      <c r="E120" s="36">
        <f>BAJIO14350722!H154</f>
        <v>0</v>
      </c>
      <c r="F120" s="36">
        <f>BAJIO14350722!G156</f>
        <v>0</v>
      </c>
      <c r="G120" s="38">
        <f t="shared" si="11"/>
        <v>0</v>
      </c>
      <c r="I120" s="38">
        <f t="shared" si="12"/>
        <v>0</v>
      </c>
      <c r="J120" s="117">
        <f>BAJIO14350722!D156</f>
        <v>0</v>
      </c>
      <c r="K120" s="38">
        <f t="shared" si="13"/>
        <v>0</v>
      </c>
      <c r="M120" s="38">
        <f t="shared" si="14"/>
        <v>0</v>
      </c>
      <c r="N120" s="38">
        <f>BAJIO14350722!C156</f>
        <v>0</v>
      </c>
      <c r="O120" s="54" t="e">
        <f t="shared" si="10"/>
        <v>#REF!</v>
      </c>
    </row>
    <row r="121" spans="1:15">
      <c r="A121" s="35">
        <f>BAJIO14350722!A157</f>
        <v>0</v>
      </c>
      <c r="C121" s="37">
        <f>BAJIO14350722!B154</f>
        <v>0</v>
      </c>
      <c r="E121" s="36">
        <f>BAJIO14350722!H155</f>
        <v>0</v>
      </c>
      <c r="F121" s="36">
        <f>BAJIO14350722!G157</f>
        <v>0</v>
      </c>
      <c r="G121" s="38">
        <f t="shared" si="11"/>
        <v>0</v>
      </c>
      <c r="I121" s="38">
        <f t="shared" si="12"/>
        <v>0</v>
      </c>
      <c r="J121" s="117">
        <f>BAJIO14350722!D157</f>
        <v>0</v>
      </c>
      <c r="K121" s="38">
        <f t="shared" si="13"/>
        <v>0</v>
      </c>
      <c r="M121" s="38">
        <f t="shared" si="14"/>
        <v>0</v>
      </c>
      <c r="N121" s="38">
        <f>BAJIO14350722!C157</f>
        <v>0</v>
      </c>
      <c r="O121" s="54" t="e">
        <f t="shared" si="10"/>
        <v>#REF!</v>
      </c>
    </row>
    <row r="122" spans="1:15">
      <c r="A122" s="35">
        <f>BAJIO14350722!A158</f>
        <v>0</v>
      </c>
      <c r="C122" s="37">
        <f>BAJIO14350722!B155</f>
        <v>0</v>
      </c>
      <c r="E122" s="36">
        <f>BAJIO14350722!H156</f>
        <v>0</v>
      </c>
      <c r="F122" s="36">
        <f>BAJIO14350722!G158</f>
        <v>0</v>
      </c>
      <c r="G122" s="38">
        <f t="shared" si="11"/>
        <v>0</v>
      </c>
      <c r="I122" s="38">
        <f t="shared" si="12"/>
        <v>0</v>
      </c>
      <c r="J122" s="117">
        <f>BAJIO14350722!D158</f>
        <v>0</v>
      </c>
      <c r="K122" s="38">
        <f t="shared" si="13"/>
        <v>0</v>
      </c>
      <c r="M122" s="38">
        <f t="shared" si="14"/>
        <v>0</v>
      </c>
      <c r="N122" s="38">
        <f>BAJIO14350722!C158</f>
        <v>0</v>
      </c>
      <c r="O122" s="54" t="e">
        <f t="shared" si="10"/>
        <v>#REF!</v>
      </c>
    </row>
    <row r="123" spans="1:15">
      <c r="A123" s="35">
        <f>BAJIO14350722!A159</f>
        <v>0</v>
      </c>
      <c r="C123" s="37">
        <f>BAJIO14350722!B156</f>
        <v>0</v>
      </c>
      <c r="E123" s="36">
        <f>BAJIO14350722!H157</f>
        <v>0</v>
      </c>
      <c r="F123" s="36">
        <f>BAJIO14350722!G159</f>
        <v>0</v>
      </c>
      <c r="G123" s="38">
        <f t="shared" si="11"/>
        <v>0</v>
      </c>
      <c r="I123" s="38">
        <f t="shared" si="12"/>
        <v>0</v>
      </c>
      <c r="J123" s="117">
        <f>BAJIO14350722!D159</f>
        <v>0</v>
      </c>
      <c r="K123" s="38">
        <f t="shared" si="13"/>
        <v>0</v>
      </c>
      <c r="M123" s="38">
        <f t="shared" si="14"/>
        <v>0</v>
      </c>
      <c r="N123" s="38">
        <f>BAJIO14350722!C159</f>
        <v>0</v>
      </c>
      <c r="O123" s="54" t="e">
        <f t="shared" si="10"/>
        <v>#REF!</v>
      </c>
    </row>
    <row r="124" spans="1:15">
      <c r="A124" s="35">
        <f>BAJIO14350722!A160</f>
        <v>0</v>
      </c>
      <c r="C124" s="37">
        <f>BAJIO14350722!B157</f>
        <v>0</v>
      </c>
      <c r="E124" s="36">
        <f>BAJIO14350722!H158</f>
        <v>0</v>
      </c>
      <c r="F124" s="36">
        <f>BAJIO14350722!G160</f>
        <v>0</v>
      </c>
      <c r="G124" s="38">
        <f t="shared" si="11"/>
        <v>0</v>
      </c>
      <c r="I124" s="38">
        <f t="shared" si="12"/>
        <v>0</v>
      </c>
      <c r="J124" s="117">
        <f>BAJIO14350722!D160</f>
        <v>0</v>
      </c>
      <c r="K124" s="38">
        <f t="shared" si="13"/>
        <v>0</v>
      </c>
      <c r="M124" s="38">
        <f t="shared" si="14"/>
        <v>0</v>
      </c>
      <c r="N124" s="38">
        <f>BAJIO14350722!C160</f>
        <v>0</v>
      </c>
      <c r="O124" s="54" t="e">
        <f t="shared" si="10"/>
        <v>#REF!</v>
      </c>
    </row>
    <row r="125" spans="1:15">
      <c r="A125" s="35">
        <f>BAJIO14350722!A161</f>
        <v>0</v>
      </c>
      <c r="C125" s="37">
        <f>BAJIO14350722!B158</f>
        <v>0</v>
      </c>
      <c r="E125" s="36">
        <f>BAJIO14350722!H161</f>
        <v>0</v>
      </c>
      <c r="F125" s="36">
        <f>BAJIO14350722!G161</f>
        <v>0</v>
      </c>
      <c r="G125" s="38">
        <f t="shared" si="11"/>
        <v>0</v>
      </c>
      <c r="I125" s="38">
        <f t="shared" si="12"/>
        <v>0</v>
      </c>
      <c r="J125" s="117">
        <f>BAJIO14350722!D161</f>
        <v>0</v>
      </c>
      <c r="K125" s="38">
        <f t="shared" si="13"/>
        <v>0</v>
      </c>
      <c r="M125" s="38">
        <f t="shared" si="14"/>
        <v>0</v>
      </c>
      <c r="N125" s="38">
        <f>BAJIO14350722!C161</f>
        <v>0</v>
      </c>
      <c r="O125" s="54" t="e">
        <f t="shared" si="10"/>
        <v>#REF!</v>
      </c>
    </row>
    <row r="126" spans="1:15">
      <c r="A126" s="35">
        <f>BAJIO14350722!A162</f>
        <v>0</v>
      </c>
      <c r="C126" s="37">
        <f>BAJIO14350722!B159</f>
        <v>0</v>
      </c>
      <c r="E126" s="36">
        <f>BAJIO14350722!H162</f>
        <v>0</v>
      </c>
      <c r="F126" s="36">
        <f>BAJIO14350722!G162</f>
        <v>0</v>
      </c>
      <c r="G126" s="38">
        <f t="shared" si="11"/>
        <v>0</v>
      </c>
      <c r="I126" s="38">
        <f t="shared" si="12"/>
        <v>0</v>
      </c>
      <c r="J126" s="117">
        <f>BAJIO14350722!D162</f>
        <v>0</v>
      </c>
      <c r="K126" s="38">
        <f t="shared" si="13"/>
        <v>0</v>
      </c>
      <c r="M126" s="38">
        <f t="shared" si="14"/>
        <v>0</v>
      </c>
      <c r="N126" s="38">
        <f>BAJIO14350722!C162</f>
        <v>0</v>
      </c>
      <c r="O126" s="54" t="e">
        <f t="shared" si="10"/>
        <v>#REF!</v>
      </c>
    </row>
    <row r="127" spans="1:15">
      <c r="A127" s="35">
        <f>BAJIO14350722!A163</f>
        <v>0</v>
      </c>
      <c r="C127" s="37">
        <f>BAJIO14350722!B160</f>
        <v>0</v>
      </c>
      <c r="E127" s="36">
        <f>BAJIO14350722!H163</f>
        <v>0</v>
      </c>
      <c r="F127" s="36">
        <f>BAJIO14350722!G163</f>
        <v>0</v>
      </c>
      <c r="G127" s="38">
        <f t="shared" si="11"/>
        <v>0</v>
      </c>
      <c r="I127" s="38">
        <f t="shared" si="12"/>
        <v>0</v>
      </c>
      <c r="J127" s="117">
        <f>BAJIO14350722!D163</f>
        <v>0</v>
      </c>
      <c r="K127" s="38">
        <f t="shared" si="13"/>
        <v>0</v>
      </c>
      <c r="M127" s="38">
        <f t="shared" si="14"/>
        <v>0</v>
      </c>
      <c r="N127" s="38">
        <f>BAJIO14350722!C163</f>
        <v>0</v>
      </c>
      <c r="O127" s="54" t="e">
        <f t="shared" si="10"/>
        <v>#REF!</v>
      </c>
    </row>
    <row r="128" spans="1:15">
      <c r="A128" s="35">
        <f>BAJIO14350722!A164</f>
        <v>0</v>
      </c>
      <c r="C128" s="37">
        <f>BAJIO14350722!B161</f>
        <v>0</v>
      </c>
      <c r="E128" s="36">
        <f>BAJIO14350722!H164</f>
        <v>0</v>
      </c>
      <c r="F128" s="36">
        <f>BAJIO14350722!G164</f>
        <v>0</v>
      </c>
      <c r="G128" s="38">
        <f t="shared" si="11"/>
        <v>0</v>
      </c>
      <c r="I128" s="38">
        <f t="shared" si="12"/>
        <v>0</v>
      </c>
      <c r="J128" s="117">
        <f>BAJIO14350722!D164</f>
        <v>0</v>
      </c>
      <c r="K128" s="38">
        <f t="shared" si="13"/>
        <v>0</v>
      </c>
      <c r="M128" s="38">
        <f t="shared" si="14"/>
        <v>0</v>
      </c>
      <c r="N128" s="38">
        <f>BAJIO14350722!C164</f>
        <v>0</v>
      </c>
      <c r="O128" s="54" t="e">
        <f t="shared" si="10"/>
        <v>#REF!</v>
      </c>
    </row>
    <row r="129" spans="1:15">
      <c r="A129" s="35">
        <f>BAJIO14350722!A165</f>
        <v>0</v>
      </c>
      <c r="C129" s="37">
        <f>BAJIO14350722!B162</f>
        <v>0</v>
      </c>
      <c r="E129" s="36">
        <f>BAJIO14350722!H165</f>
        <v>0</v>
      </c>
      <c r="F129" s="36">
        <f>BAJIO14350722!G165</f>
        <v>0</v>
      </c>
      <c r="G129" s="38">
        <f t="shared" si="11"/>
        <v>0</v>
      </c>
      <c r="I129" s="38">
        <f t="shared" si="12"/>
        <v>0</v>
      </c>
      <c r="J129" s="117">
        <f>BAJIO14350722!D165</f>
        <v>0</v>
      </c>
      <c r="K129" s="38">
        <f t="shared" si="13"/>
        <v>0</v>
      </c>
      <c r="M129" s="38">
        <f t="shared" si="14"/>
        <v>0</v>
      </c>
      <c r="N129" s="38">
        <f>BAJIO14350722!C165</f>
        <v>0</v>
      </c>
      <c r="O129" s="54" t="e">
        <f t="shared" si="10"/>
        <v>#REF!</v>
      </c>
    </row>
    <row r="130" spans="1:15">
      <c r="A130" s="35">
        <f>BAJIO14350722!A166</f>
        <v>0</v>
      </c>
      <c r="C130" s="37">
        <f>BAJIO14350722!B163</f>
        <v>0</v>
      </c>
      <c r="E130" s="36">
        <f>BAJIO14350722!H166</f>
        <v>0</v>
      </c>
      <c r="F130" s="36">
        <f>BAJIO14350722!G166</f>
        <v>0</v>
      </c>
      <c r="G130" s="38">
        <f t="shared" si="11"/>
        <v>0</v>
      </c>
      <c r="I130" s="38">
        <f t="shared" si="12"/>
        <v>0</v>
      </c>
      <c r="J130" s="117">
        <f>BAJIO14350722!D166</f>
        <v>0</v>
      </c>
      <c r="K130" s="38">
        <f t="shared" si="13"/>
        <v>0</v>
      </c>
      <c r="M130" s="38">
        <f t="shared" si="14"/>
        <v>0</v>
      </c>
      <c r="N130" s="38">
        <f>BAJIO14350722!C166</f>
        <v>0</v>
      </c>
      <c r="O130" s="54" t="e">
        <f t="shared" si="10"/>
        <v>#REF!</v>
      </c>
    </row>
    <row r="131" spans="1:15">
      <c r="A131" s="35">
        <f>BAJIO14350722!A167</f>
        <v>0</v>
      </c>
      <c r="C131" s="37">
        <f>BAJIO14350722!B164</f>
        <v>0</v>
      </c>
      <c r="E131" s="36">
        <f>BAJIO14350722!H167</f>
        <v>0</v>
      </c>
      <c r="F131" s="36">
        <f>BAJIO14350722!G167</f>
        <v>0</v>
      </c>
      <c r="G131" s="38">
        <f t="shared" si="11"/>
        <v>0</v>
      </c>
      <c r="I131" s="38">
        <f t="shared" si="12"/>
        <v>0</v>
      </c>
      <c r="J131" s="117">
        <f>BAJIO14350722!D167</f>
        <v>0</v>
      </c>
      <c r="K131" s="38">
        <f t="shared" si="13"/>
        <v>0</v>
      </c>
      <c r="M131" s="38">
        <f t="shared" si="14"/>
        <v>0</v>
      </c>
      <c r="N131" s="38">
        <f>BAJIO14350722!C167</f>
        <v>0</v>
      </c>
      <c r="O131" s="54" t="e">
        <f t="shared" si="10"/>
        <v>#REF!</v>
      </c>
    </row>
    <row r="132" spans="1:15">
      <c r="A132" s="35">
        <f>BAJIO14350722!A168</f>
        <v>0</v>
      </c>
      <c r="C132" s="37">
        <f>BAJIO14350722!B165</f>
        <v>0</v>
      </c>
      <c r="E132" s="36">
        <f>BAJIO14350722!H168</f>
        <v>0</v>
      </c>
      <c r="F132" s="36">
        <f>BAJIO14350722!G168</f>
        <v>0</v>
      </c>
      <c r="G132" s="38">
        <f t="shared" si="11"/>
        <v>0</v>
      </c>
      <c r="I132" s="38">
        <f t="shared" si="12"/>
        <v>0</v>
      </c>
      <c r="J132" s="117">
        <f>BAJIO14350722!D168</f>
        <v>0</v>
      </c>
      <c r="K132" s="38">
        <f t="shared" si="13"/>
        <v>0</v>
      </c>
      <c r="M132" s="38">
        <f t="shared" si="14"/>
        <v>0</v>
      </c>
      <c r="N132" s="38">
        <f>BAJIO14350722!C168</f>
        <v>0</v>
      </c>
      <c r="O132" s="54" t="e">
        <f t="shared" si="10"/>
        <v>#REF!</v>
      </c>
    </row>
    <row r="133" spans="1:15">
      <c r="A133" s="35">
        <f>BAJIO14350722!A169</f>
        <v>0</v>
      </c>
      <c r="C133" s="37">
        <f>BAJIO14350722!B166</f>
        <v>0</v>
      </c>
      <c r="E133" s="36">
        <f>BAJIO14350722!H169</f>
        <v>0</v>
      </c>
      <c r="F133" s="36">
        <f>BAJIO14350722!G169</f>
        <v>0</v>
      </c>
      <c r="G133" s="38">
        <f t="shared" si="11"/>
        <v>0</v>
      </c>
      <c r="I133" s="38">
        <f t="shared" si="12"/>
        <v>0</v>
      </c>
      <c r="J133" s="117">
        <f>BAJIO14350722!D169</f>
        <v>0</v>
      </c>
      <c r="K133" s="38">
        <f t="shared" si="13"/>
        <v>0</v>
      </c>
      <c r="M133" s="38">
        <f t="shared" si="14"/>
        <v>0</v>
      </c>
      <c r="N133" s="38">
        <f>BAJIO14350722!C169</f>
        <v>0</v>
      </c>
      <c r="O133" s="54" t="e">
        <f t="shared" si="10"/>
        <v>#REF!</v>
      </c>
    </row>
    <row r="134" spans="1:15">
      <c r="A134" s="35">
        <f>BAJIO14350722!A170</f>
        <v>0</v>
      </c>
      <c r="C134" s="37">
        <f>BAJIO14350722!B167</f>
        <v>0</v>
      </c>
      <c r="E134" s="36">
        <f>BAJIO14350722!H170</f>
        <v>0</v>
      </c>
      <c r="F134" s="36">
        <f>BAJIO14350722!G170</f>
        <v>0</v>
      </c>
      <c r="G134" s="38">
        <f t="shared" si="11"/>
        <v>0</v>
      </c>
      <c r="I134" s="38">
        <f t="shared" si="12"/>
        <v>0</v>
      </c>
      <c r="J134" s="117">
        <f>BAJIO14350722!D170</f>
        <v>0</v>
      </c>
      <c r="K134" s="38">
        <f t="shared" si="13"/>
        <v>0</v>
      </c>
      <c r="M134" s="38">
        <f t="shared" si="14"/>
        <v>0</v>
      </c>
      <c r="N134" s="38">
        <f>BAJIO14350722!C170</f>
        <v>0</v>
      </c>
      <c r="O134" s="54" t="e">
        <f t="shared" si="10"/>
        <v>#REF!</v>
      </c>
    </row>
    <row r="135" spans="1:15">
      <c r="A135" s="35">
        <f>BAJIO14350722!A171</f>
        <v>0</v>
      </c>
      <c r="C135" s="37">
        <f>BAJIO14350722!B168</f>
        <v>0</v>
      </c>
      <c r="E135" s="36">
        <f>BAJIO14350722!H171</f>
        <v>0</v>
      </c>
      <c r="F135" s="36">
        <f>BAJIO14350722!G171</f>
        <v>0</v>
      </c>
      <c r="G135" s="38">
        <f t="shared" si="11"/>
        <v>0</v>
      </c>
      <c r="I135" s="38">
        <f t="shared" si="12"/>
        <v>0</v>
      </c>
      <c r="J135" s="117">
        <f>BAJIO14350722!D171</f>
        <v>0</v>
      </c>
      <c r="K135" s="38">
        <f t="shared" si="13"/>
        <v>0</v>
      </c>
      <c r="M135" s="38">
        <f t="shared" si="14"/>
        <v>0</v>
      </c>
      <c r="N135" s="38">
        <f>BAJIO14350722!C171</f>
        <v>0</v>
      </c>
      <c r="O135" s="54" t="e">
        <f t="shared" si="10"/>
        <v>#REF!</v>
      </c>
    </row>
    <row r="136" spans="1:15">
      <c r="A136" s="35">
        <f>BAJIO14350722!A172</f>
        <v>0</v>
      </c>
      <c r="C136" s="37">
        <f>BAJIO14350722!B169</f>
        <v>0</v>
      </c>
      <c r="E136" s="36">
        <f>BAJIO14350722!H172</f>
        <v>0</v>
      </c>
      <c r="F136" s="36">
        <f>BAJIO14350722!G172</f>
        <v>0</v>
      </c>
      <c r="G136" s="38">
        <f t="shared" si="11"/>
        <v>0</v>
      </c>
      <c r="I136" s="38">
        <f t="shared" si="12"/>
        <v>0</v>
      </c>
      <c r="J136" s="117">
        <f>BAJIO14350722!D172</f>
        <v>0</v>
      </c>
      <c r="K136" s="38">
        <f t="shared" si="13"/>
        <v>0</v>
      </c>
      <c r="M136" s="38">
        <f t="shared" si="14"/>
        <v>0</v>
      </c>
      <c r="N136" s="38">
        <f>BAJIO14350722!C172</f>
        <v>0</v>
      </c>
      <c r="O136" s="54" t="e">
        <f t="shared" si="10"/>
        <v>#REF!</v>
      </c>
    </row>
    <row r="137" spans="1:15">
      <c r="A137" s="35">
        <f>BAJIO14350722!A173</f>
        <v>0</v>
      </c>
      <c r="C137" s="37">
        <f>BAJIO14350722!B170</f>
        <v>0</v>
      </c>
      <c r="E137" s="36">
        <f>BAJIO14350722!H173</f>
        <v>0</v>
      </c>
      <c r="F137" s="36">
        <f>BAJIO14350722!G173</f>
        <v>0</v>
      </c>
      <c r="G137" s="38">
        <f t="shared" si="11"/>
        <v>0</v>
      </c>
      <c r="I137" s="38">
        <f t="shared" si="12"/>
        <v>0</v>
      </c>
      <c r="J137" s="117">
        <f>BAJIO14350722!D173</f>
        <v>0</v>
      </c>
      <c r="K137" s="38">
        <f t="shared" si="13"/>
        <v>0</v>
      </c>
      <c r="M137" s="38">
        <f t="shared" si="14"/>
        <v>0</v>
      </c>
      <c r="N137" s="38">
        <f>BAJIO14350722!C173</f>
        <v>0</v>
      </c>
      <c r="O137" s="54" t="e">
        <f t="shared" si="10"/>
        <v>#REF!</v>
      </c>
    </row>
    <row r="138" spans="1:15">
      <c r="A138" s="35">
        <f>BAJIO14350722!A174</f>
        <v>0</v>
      </c>
      <c r="C138" s="37">
        <f>BAJIO14350722!B171</f>
        <v>0</v>
      </c>
      <c r="E138" s="36">
        <f>BAJIO14350722!H174</f>
        <v>0</v>
      </c>
      <c r="F138" s="36">
        <f>BAJIO14350722!G174</f>
        <v>0</v>
      </c>
      <c r="G138" s="38">
        <f t="shared" si="11"/>
        <v>0</v>
      </c>
      <c r="I138" s="38">
        <f t="shared" si="12"/>
        <v>0</v>
      </c>
      <c r="J138" s="117">
        <f>BAJIO14350722!D174</f>
        <v>0</v>
      </c>
      <c r="K138" s="38">
        <f t="shared" si="13"/>
        <v>0</v>
      </c>
      <c r="M138" s="38">
        <f t="shared" si="14"/>
        <v>0</v>
      </c>
      <c r="N138" s="38">
        <f>BAJIO14350722!C174</f>
        <v>0</v>
      </c>
      <c r="O138" s="54" t="e">
        <f t="shared" si="10"/>
        <v>#REF!</v>
      </c>
    </row>
    <row r="139" spans="1:15">
      <c r="A139" s="35">
        <f>BAJIO14350722!A175</f>
        <v>0</v>
      </c>
      <c r="C139" s="37">
        <f>BAJIO14350722!B172</f>
        <v>0</v>
      </c>
      <c r="E139" s="36">
        <f>BAJIO14350722!H175</f>
        <v>0</v>
      </c>
      <c r="F139" s="36">
        <f>BAJIO14350722!G175</f>
        <v>0</v>
      </c>
      <c r="G139" s="38">
        <f t="shared" si="11"/>
        <v>0</v>
      </c>
      <c r="I139" s="38">
        <f t="shared" si="12"/>
        <v>0</v>
      </c>
      <c r="J139" s="117">
        <f>BAJIO14350722!D175</f>
        <v>0</v>
      </c>
      <c r="K139" s="38">
        <f t="shared" si="13"/>
        <v>0</v>
      </c>
      <c r="M139" s="38">
        <f t="shared" si="14"/>
        <v>0</v>
      </c>
      <c r="N139" s="38">
        <f>BAJIO14350722!C175</f>
        <v>0</v>
      </c>
      <c r="O139" s="54" t="e">
        <f t="shared" si="10"/>
        <v>#REF!</v>
      </c>
    </row>
    <row r="140" spans="1:15">
      <c r="A140" s="35">
        <f>BAJIO14350722!A176</f>
        <v>0</v>
      </c>
      <c r="C140" s="37">
        <f>BAJIO14350722!B173</f>
        <v>0</v>
      </c>
      <c r="E140" s="36">
        <f>BAJIO14350722!H176</f>
        <v>0</v>
      </c>
      <c r="F140" s="36">
        <f>BAJIO14350722!G176</f>
        <v>0</v>
      </c>
      <c r="G140" s="38">
        <f t="shared" si="11"/>
        <v>0</v>
      </c>
      <c r="I140" s="38">
        <f t="shared" si="12"/>
        <v>0</v>
      </c>
      <c r="J140" s="117">
        <f>BAJIO14350722!D176</f>
        <v>0</v>
      </c>
      <c r="K140" s="38">
        <f t="shared" si="13"/>
        <v>0</v>
      </c>
      <c r="M140" s="38">
        <f t="shared" si="14"/>
        <v>0</v>
      </c>
      <c r="N140" s="38">
        <f>BAJIO14350722!C176</f>
        <v>0</v>
      </c>
      <c r="O140" s="54" t="e">
        <f t="shared" si="10"/>
        <v>#REF!</v>
      </c>
    </row>
    <row r="141" spans="1:15">
      <c r="A141" s="35">
        <f>BAJIO14350722!A177</f>
        <v>0</v>
      </c>
      <c r="C141" s="37">
        <f>BAJIO14350722!B174</f>
        <v>0</v>
      </c>
      <c r="E141" s="36">
        <f>BAJIO14350722!H177</f>
        <v>0</v>
      </c>
      <c r="F141" s="36">
        <f>BAJIO14350722!G177</f>
        <v>0</v>
      </c>
      <c r="G141" s="38">
        <f t="shared" si="11"/>
        <v>0</v>
      </c>
      <c r="I141" s="38">
        <f t="shared" si="12"/>
        <v>0</v>
      </c>
      <c r="J141" s="117">
        <f>BAJIO14350722!D177</f>
        <v>0</v>
      </c>
      <c r="K141" s="38">
        <f t="shared" si="13"/>
        <v>0</v>
      </c>
      <c r="M141" s="38">
        <f t="shared" si="14"/>
        <v>0</v>
      </c>
      <c r="N141" s="38">
        <f>BAJIO14350722!C177</f>
        <v>0</v>
      </c>
      <c r="O141" s="54" t="e">
        <f t="shared" si="10"/>
        <v>#REF!</v>
      </c>
    </row>
    <row r="142" spans="1:15">
      <c r="A142" s="35">
        <f>BAJIO14350722!A178</f>
        <v>0</v>
      </c>
      <c r="C142" s="37">
        <f>BAJIO14350722!B175</f>
        <v>0</v>
      </c>
      <c r="E142" s="36">
        <f>BAJIO14350722!H178</f>
        <v>0</v>
      </c>
      <c r="F142" s="36">
        <f>BAJIO14350722!G178</f>
        <v>0</v>
      </c>
      <c r="G142" s="38">
        <f t="shared" si="11"/>
        <v>0</v>
      </c>
      <c r="I142" s="38">
        <f t="shared" si="12"/>
        <v>0</v>
      </c>
      <c r="J142" s="117">
        <f>BAJIO14350722!D178</f>
        <v>0</v>
      </c>
      <c r="K142" s="38">
        <f t="shared" si="13"/>
        <v>0</v>
      </c>
      <c r="M142" s="38">
        <f t="shared" si="14"/>
        <v>0</v>
      </c>
      <c r="N142" s="38">
        <f>BAJIO14350722!C178</f>
        <v>0</v>
      </c>
      <c r="O142" s="54" t="e">
        <f t="shared" si="10"/>
        <v>#REF!</v>
      </c>
    </row>
    <row r="143" spans="1:15">
      <c r="A143" s="35">
        <f>BAJIO14350722!A179</f>
        <v>0</v>
      </c>
      <c r="C143" s="37">
        <f>BAJIO14350722!B176</f>
        <v>0</v>
      </c>
      <c r="E143" s="36">
        <f>BAJIO14350722!H179</f>
        <v>0</v>
      </c>
      <c r="F143" s="36">
        <f>BAJIO14350722!G179</f>
        <v>0</v>
      </c>
      <c r="G143" s="38">
        <f t="shared" si="11"/>
        <v>0</v>
      </c>
      <c r="I143" s="38">
        <f t="shared" si="12"/>
        <v>0</v>
      </c>
      <c r="J143" s="117">
        <f>BAJIO14350722!D179</f>
        <v>0</v>
      </c>
      <c r="K143" s="38">
        <f t="shared" si="13"/>
        <v>0</v>
      </c>
      <c r="M143" s="38">
        <f t="shared" si="14"/>
        <v>0</v>
      </c>
      <c r="N143" s="38">
        <f>BAJIO14350722!C179</f>
        <v>0</v>
      </c>
      <c r="O143" s="54" t="e">
        <f t="shared" si="10"/>
        <v>#REF!</v>
      </c>
    </row>
    <row r="144" spans="1:15">
      <c r="A144" s="35">
        <f>BAJIO14350722!A180</f>
        <v>0</v>
      </c>
      <c r="C144" s="37">
        <f>BAJIO14350722!B177</f>
        <v>0</v>
      </c>
      <c r="E144" s="36">
        <f>BAJIO14350722!H180</f>
        <v>0</v>
      </c>
      <c r="F144" s="36">
        <f>BAJIO14350722!G180</f>
        <v>0</v>
      </c>
      <c r="G144" s="38">
        <f t="shared" si="11"/>
        <v>0</v>
      </c>
      <c r="I144" s="38">
        <f t="shared" si="12"/>
        <v>0</v>
      </c>
      <c r="J144" s="117">
        <f>BAJIO14350722!D180</f>
        <v>0</v>
      </c>
      <c r="K144" s="38">
        <f t="shared" si="13"/>
        <v>0</v>
      </c>
      <c r="M144" s="38">
        <f t="shared" si="14"/>
        <v>0</v>
      </c>
      <c r="N144" s="38">
        <f>BAJIO14350722!C180</f>
        <v>0</v>
      </c>
      <c r="O144" s="54" t="e">
        <f t="shared" si="10"/>
        <v>#REF!</v>
      </c>
    </row>
    <row r="145" spans="1:15">
      <c r="A145" s="35">
        <f>BAJIO14350722!A181</f>
        <v>0</v>
      </c>
      <c r="C145" s="37">
        <f>BAJIO14350722!B178</f>
        <v>0</v>
      </c>
      <c r="E145" s="36">
        <f>BAJIO14350722!H181</f>
        <v>0</v>
      </c>
      <c r="F145" s="36">
        <f>BAJIO14350722!G181</f>
        <v>0</v>
      </c>
      <c r="G145" s="38">
        <f t="shared" si="11"/>
        <v>0</v>
      </c>
      <c r="I145" s="38">
        <f t="shared" si="12"/>
        <v>0</v>
      </c>
      <c r="J145" s="117">
        <f>BAJIO14350722!D181</f>
        <v>0</v>
      </c>
      <c r="K145" s="38">
        <f t="shared" si="13"/>
        <v>0</v>
      </c>
      <c r="M145" s="38">
        <f t="shared" si="14"/>
        <v>0</v>
      </c>
      <c r="N145" s="38">
        <f>BAJIO14350722!C181</f>
        <v>0</v>
      </c>
      <c r="O145" s="54" t="e">
        <f t="shared" si="10"/>
        <v>#REF!</v>
      </c>
    </row>
    <row r="146" spans="1:15">
      <c r="A146" s="35">
        <f>BAJIO14350722!A182</f>
        <v>0</v>
      </c>
      <c r="C146" s="37">
        <f>BAJIO14350722!B179</f>
        <v>0</v>
      </c>
      <c r="E146" s="36">
        <f>BAJIO14350722!H182</f>
        <v>0</v>
      </c>
      <c r="F146" s="36">
        <f>BAJIO14350722!G182</f>
        <v>0</v>
      </c>
      <c r="G146" s="38">
        <f t="shared" si="11"/>
        <v>0</v>
      </c>
      <c r="I146" s="38">
        <f t="shared" si="12"/>
        <v>0</v>
      </c>
      <c r="J146" s="117">
        <f>BAJIO14350722!D182</f>
        <v>0</v>
      </c>
      <c r="K146" s="38">
        <f t="shared" si="13"/>
        <v>0</v>
      </c>
      <c r="M146" s="38">
        <f t="shared" si="14"/>
        <v>0</v>
      </c>
      <c r="N146" s="38">
        <f>BAJIO14350722!C182</f>
        <v>0</v>
      </c>
      <c r="O146" s="54" t="e">
        <f t="shared" si="10"/>
        <v>#REF!</v>
      </c>
    </row>
    <row r="147" spans="1:15">
      <c r="A147" s="35">
        <f>BAJIO14350722!A183</f>
        <v>0</v>
      </c>
      <c r="C147" s="37">
        <f>BAJIO14350722!B180</f>
        <v>0</v>
      </c>
      <c r="E147" s="36">
        <f>BAJIO14350722!H183</f>
        <v>0</v>
      </c>
      <c r="F147" s="36">
        <f>BAJIO14350722!G183</f>
        <v>0</v>
      </c>
      <c r="G147" s="38">
        <f t="shared" si="11"/>
        <v>0</v>
      </c>
      <c r="I147" s="38">
        <f t="shared" si="12"/>
        <v>0</v>
      </c>
      <c r="J147" s="117">
        <f>BAJIO14350722!D183</f>
        <v>0</v>
      </c>
      <c r="K147" s="38">
        <f t="shared" si="13"/>
        <v>0</v>
      </c>
      <c r="M147" s="38">
        <f t="shared" si="14"/>
        <v>0</v>
      </c>
      <c r="N147" s="38">
        <f>BAJIO14350722!C183</f>
        <v>0</v>
      </c>
      <c r="O147" s="54" t="e">
        <f t="shared" si="10"/>
        <v>#REF!</v>
      </c>
    </row>
    <row r="148" spans="1:15">
      <c r="A148" s="35">
        <f>BAJIO14350722!A184</f>
        <v>0</v>
      </c>
      <c r="C148" s="37">
        <f>BAJIO14350722!B181</f>
        <v>0</v>
      </c>
      <c r="E148" s="36">
        <f>BAJIO14350722!H184</f>
        <v>0</v>
      </c>
      <c r="F148" s="36">
        <f>BAJIO14350722!G184</f>
        <v>0</v>
      </c>
      <c r="G148" s="38">
        <f t="shared" si="11"/>
        <v>0</v>
      </c>
      <c r="I148" s="38">
        <f t="shared" si="12"/>
        <v>0</v>
      </c>
      <c r="J148" s="117">
        <f>BAJIO14350722!D184</f>
        <v>0</v>
      </c>
      <c r="K148" s="38">
        <f t="shared" si="13"/>
        <v>0</v>
      </c>
      <c r="M148" s="38">
        <f t="shared" si="14"/>
        <v>0</v>
      </c>
      <c r="N148" s="38">
        <f>BAJIO14350722!C184</f>
        <v>0</v>
      </c>
      <c r="O148" s="54" t="e">
        <f t="shared" si="10"/>
        <v>#REF!</v>
      </c>
    </row>
    <row r="149" spans="1:15">
      <c r="A149" s="35">
        <f>BAJIO14350722!A185</f>
        <v>0</v>
      </c>
      <c r="C149" s="37">
        <f>BAJIO14350722!B182</f>
        <v>0</v>
      </c>
      <c r="E149" s="36">
        <f>BAJIO14350722!H185</f>
        <v>0</v>
      </c>
      <c r="F149" s="36">
        <f>BAJIO14350722!G185</f>
        <v>0</v>
      </c>
      <c r="G149" s="38">
        <f t="shared" si="11"/>
        <v>0</v>
      </c>
      <c r="I149" s="38">
        <f t="shared" si="12"/>
        <v>0</v>
      </c>
      <c r="J149" s="117">
        <f>BAJIO14350722!D185</f>
        <v>0</v>
      </c>
      <c r="K149" s="38">
        <f t="shared" si="13"/>
        <v>0</v>
      </c>
      <c r="M149" s="38">
        <f t="shared" si="14"/>
        <v>0</v>
      </c>
      <c r="N149" s="38">
        <f>BAJIO14350722!C185</f>
        <v>0</v>
      </c>
      <c r="O149" s="54" t="e">
        <f t="shared" si="10"/>
        <v>#REF!</v>
      </c>
    </row>
    <row r="150" spans="1:15">
      <c r="A150" s="35">
        <f>BAJIO14350722!A186</f>
        <v>0</v>
      </c>
      <c r="C150" s="37">
        <f>BAJIO14350722!B183</f>
        <v>0</v>
      </c>
      <c r="E150" s="36">
        <f>BAJIO14350722!H186</f>
        <v>0</v>
      </c>
      <c r="F150" s="36">
        <f>BAJIO14350722!G186</f>
        <v>0</v>
      </c>
      <c r="G150" s="38">
        <f t="shared" si="11"/>
        <v>0</v>
      </c>
      <c r="I150" s="38">
        <f t="shared" si="12"/>
        <v>0</v>
      </c>
      <c r="J150" s="117">
        <f>BAJIO14350722!D186</f>
        <v>0</v>
      </c>
      <c r="K150" s="38">
        <f t="shared" si="13"/>
        <v>0</v>
      </c>
      <c r="M150" s="38">
        <f t="shared" si="14"/>
        <v>0</v>
      </c>
      <c r="N150" s="38">
        <f>BAJIO14350722!C186</f>
        <v>0</v>
      </c>
      <c r="O150" s="54" t="e">
        <f t="shared" si="10"/>
        <v>#REF!</v>
      </c>
    </row>
    <row r="151" spans="1:15">
      <c r="A151" s="35">
        <f>BAJIO14350722!A187</f>
        <v>0</v>
      </c>
      <c r="C151" s="37">
        <f>BAJIO14350722!B184</f>
        <v>0</v>
      </c>
      <c r="E151" s="36">
        <f>BAJIO14350722!H187</f>
        <v>0</v>
      </c>
      <c r="F151" s="36">
        <f>BAJIO14350722!G187</f>
        <v>0</v>
      </c>
      <c r="G151" s="38">
        <f t="shared" si="11"/>
        <v>0</v>
      </c>
      <c r="I151" s="38">
        <f t="shared" si="12"/>
        <v>0</v>
      </c>
      <c r="J151" s="117">
        <f>BAJIO14350722!D187</f>
        <v>0</v>
      </c>
      <c r="K151" s="38">
        <f t="shared" si="13"/>
        <v>0</v>
      </c>
      <c r="M151" s="38">
        <f t="shared" si="14"/>
        <v>0</v>
      </c>
      <c r="N151" s="38">
        <f>BAJIO14350722!C187</f>
        <v>0</v>
      </c>
      <c r="O151" s="54" t="e">
        <f t="shared" si="10"/>
        <v>#REF!</v>
      </c>
    </row>
    <row r="152" spans="1:15">
      <c r="A152" s="35">
        <f>BAJIO14350722!A188</f>
        <v>0</v>
      </c>
      <c r="C152" s="37">
        <f>BAJIO14350722!B185</f>
        <v>0</v>
      </c>
      <c r="E152" s="36">
        <f>BAJIO14350722!H188</f>
        <v>0</v>
      </c>
      <c r="F152" s="36">
        <f>BAJIO14350722!G188</f>
        <v>0</v>
      </c>
      <c r="G152" s="38">
        <f t="shared" si="11"/>
        <v>0</v>
      </c>
      <c r="I152" s="38">
        <f t="shared" si="12"/>
        <v>0</v>
      </c>
      <c r="J152" s="117">
        <f>BAJIO14350722!D188</f>
        <v>0</v>
      </c>
      <c r="K152" s="38">
        <f t="shared" si="13"/>
        <v>0</v>
      </c>
      <c r="M152" s="38">
        <f t="shared" si="14"/>
        <v>0</v>
      </c>
      <c r="N152" s="38">
        <f>BAJIO14350722!C188</f>
        <v>0</v>
      </c>
      <c r="O152" s="54" t="e">
        <f t="shared" si="10"/>
        <v>#REF!</v>
      </c>
    </row>
    <row r="153" spans="1:15">
      <c r="A153" s="35">
        <f>BAJIO14350722!A189</f>
        <v>0</v>
      </c>
      <c r="C153" s="37">
        <f>BAJIO14350722!B186</f>
        <v>0</v>
      </c>
      <c r="E153" s="36">
        <f>BAJIO14350722!H189</f>
        <v>0</v>
      </c>
      <c r="F153" s="36">
        <f>BAJIO14350722!G189</f>
        <v>0</v>
      </c>
      <c r="G153" s="38">
        <f t="shared" si="11"/>
        <v>0</v>
      </c>
      <c r="I153" s="38">
        <f t="shared" si="12"/>
        <v>0</v>
      </c>
      <c r="J153" s="117">
        <f>BAJIO14350722!D189</f>
        <v>0</v>
      </c>
      <c r="K153" s="38">
        <f t="shared" si="13"/>
        <v>0</v>
      </c>
      <c r="M153" s="38">
        <f t="shared" si="14"/>
        <v>0</v>
      </c>
      <c r="N153" s="38">
        <f>BAJIO14350722!C189</f>
        <v>0</v>
      </c>
      <c r="O153" s="54" t="e">
        <f t="shared" ref="O153:O216" si="15">O152+J153-N153</f>
        <v>#REF!</v>
      </c>
    </row>
    <row r="154" spans="1:15">
      <c r="A154" s="35">
        <f>BAJIO14350722!A190</f>
        <v>0</v>
      </c>
      <c r="C154" s="37">
        <f>BAJIO14350722!B187</f>
        <v>0</v>
      </c>
      <c r="E154" s="36">
        <f>BAJIO14350722!H190</f>
        <v>0</v>
      </c>
      <c r="F154" s="36">
        <f>BAJIO14350722!G190</f>
        <v>0</v>
      </c>
      <c r="G154" s="38">
        <f t="shared" si="11"/>
        <v>0</v>
      </c>
      <c r="I154" s="38">
        <f t="shared" si="12"/>
        <v>0</v>
      </c>
      <c r="J154" s="117">
        <f>BAJIO14350722!D190</f>
        <v>0</v>
      </c>
      <c r="K154" s="38">
        <f t="shared" si="13"/>
        <v>0</v>
      </c>
      <c r="M154" s="38">
        <f t="shared" si="14"/>
        <v>0</v>
      </c>
      <c r="N154" s="38">
        <f>BAJIO14350722!C190</f>
        <v>0</v>
      </c>
      <c r="O154" s="54" t="e">
        <f t="shared" si="15"/>
        <v>#REF!</v>
      </c>
    </row>
    <row r="155" spans="1:15">
      <c r="A155" s="35">
        <f>BAJIO14350722!A191</f>
        <v>0</v>
      </c>
      <c r="C155" s="37">
        <f>BAJIO14350722!B188</f>
        <v>0</v>
      </c>
      <c r="E155" s="36">
        <f>BAJIO14350722!H191</f>
        <v>0</v>
      </c>
      <c r="F155" s="36">
        <f>BAJIO14350722!G191</f>
        <v>0</v>
      </c>
      <c r="G155" s="38">
        <f t="shared" si="11"/>
        <v>0</v>
      </c>
      <c r="I155" s="38">
        <f t="shared" si="12"/>
        <v>0</v>
      </c>
      <c r="J155" s="117">
        <f>BAJIO14350722!D191</f>
        <v>0</v>
      </c>
      <c r="K155" s="38">
        <f t="shared" si="13"/>
        <v>0</v>
      </c>
      <c r="M155" s="38">
        <f t="shared" si="14"/>
        <v>0</v>
      </c>
      <c r="N155" s="38">
        <f>BAJIO14350722!C191</f>
        <v>0</v>
      </c>
      <c r="O155" s="54" t="e">
        <f t="shared" si="15"/>
        <v>#REF!</v>
      </c>
    </row>
    <row r="156" spans="1:15">
      <c r="A156" s="35">
        <f>BAJIO14350722!A192</f>
        <v>0</v>
      </c>
      <c r="C156" s="37">
        <f>BAJIO14350722!B189</f>
        <v>0</v>
      </c>
      <c r="E156" s="36">
        <f>BAJIO14350722!H192</f>
        <v>0</v>
      </c>
      <c r="F156" s="36">
        <f>BAJIO14350722!G192</f>
        <v>0</v>
      </c>
      <c r="G156" s="38">
        <f t="shared" si="11"/>
        <v>0</v>
      </c>
      <c r="I156" s="38">
        <f t="shared" si="12"/>
        <v>0</v>
      </c>
      <c r="J156" s="117">
        <f>BAJIO14350722!D192</f>
        <v>0</v>
      </c>
      <c r="K156" s="38">
        <f t="shared" si="13"/>
        <v>0</v>
      </c>
      <c r="M156" s="38">
        <f t="shared" si="14"/>
        <v>0</v>
      </c>
      <c r="N156" s="38">
        <f>BAJIO14350722!C192</f>
        <v>0</v>
      </c>
      <c r="O156" s="54" t="e">
        <f t="shared" si="15"/>
        <v>#REF!</v>
      </c>
    </row>
    <row r="157" spans="1:15">
      <c r="A157" s="35">
        <f>BAJIO14350722!A193</f>
        <v>0</v>
      </c>
      <c r="C157" s="37">
        <f>BAJIO14350722!B190</f>
        <v>0</v>
      </c>
      <c r="E157" s="36">
        <f>BAJIO14350722!H193</f>
        <v>0</v>
      </c>
      <c r="F157" s="36">
        <f>BAJIO14350722!G193</f>
        <v>0</v>
      </c>
      <c r="G157" s="38">
        <f t="shared" si="11"/>
        <v>0</v>
      </c>
      <c r="I157" s="38">
        <f t="shared" si="12"/>
        <v>0</v>
      </c>
      <c r="J157" s="117">
        <f>BAJIO14350722!D193</f>
        <v>0</v>
      </c>
      <c r="K157" s="38">
        <f t="shared" si="13"/>
        <v>0</v>
      </c>
      <c r="M157" s="38">
        <f t="shared" si="14"/>
        <v>0</v>
      </c>
      <c r="N157" s="38">
        <f>BAJIO14350722!C193</f>
        <v>0</v>
      </c>
      <c r="O157" s="54" t="e">
        <f t="shared" si="15"/>
        <v>#REF!</v>
      </c>
    </row>
    <row r="158" spans="1:15">
      <c r="A158" s="35">
        <f>BAJIO14350722!A194</f>
        <v>0</v>
      </c>
      <c r="C158" s="37">
        <f>BAJIO14350722!B191</f>
        <v>0</v>
      </c>
      <c r="E158" s="36">
        <f>BAJIO14350722!H194</f>
        <v>0</v>
      </c>
      <c r="F158" s="36">
        <f>BAJIO14350722!G194</f>
        <v>0</v>
      </c>
      <c r="G158" s="38">
        <f t="shared" si="11"/>
        <v>0</v>
      </c>
      <c r="I158" s="38">
        <f t="shared" si="12"/>
        <v>0</v>
      </c>
      <c r="J158" s="117">
        <f>BAJIO14350722!D194</f>
        <v>0</v>
      </c>
      <c r="K158" s="38">
        <f t="shared" si="13"/>
        <v>0</v>
      </c>
      <c r="M158" s="38">
        <f t="shared" si="14"/>
        <v>0</v>
      </c>
      <c r="N158" s="38">
        <f>BAJIO14350722!C194</f>
        <v>0</v>
      </c>
      <c r="O158" s="54" t="e">
        <f t="shared" si="15"/>
        <v>#REF!</v>
      </c>
    </row>
    <row r="159" spans="1:15">
      <c r="A159" s="35">
        <f>BAJIO14350722!A195</f>
        <v>0</v>
      </c>
      <c r="C159" s="37">
        <f>BAJIO14350722!B192</f>
        <v>0</v>
      </c>
      <c r="E159" s="36">
        <f>BAJIO14350722!H195</f>
        <v>0</v>
      </c>
      <c r="F159" s="36">
        <f>BAJIO14350722!G195</f>
        <v>0</v>
      </c>
      <c r="G159" s="38">
        <f t="shared" si="11"/>
        <v>0</v>
      </c>
      <c r="I159" s="38">
        <f t="shared" si="12"/>
        <v>0</v>
      </c>
      <c r="J159" s="117">
        <f>BAJIO14350722!D195</f>
        <v>0</v>
      </c>
      <c r="K159" s="38">
        <f t="shared" si="13"/>
        <v>0</v>
      </c>
      <c r="M159" s="38">
        <f t="shared" si="14"/>
        <v>0</v>
      </c>
      <c r="N159" s="38">
        <f>BAJIO14350722!C195</f>
        <v>0</v>
      </c>
      <c r="O159" s="54" t="e">
        <f t="shared" si="15"/>
        <v>#REF!</v>
      </c>
    </row>
    <row r="160" spans="1:15">
      <c r="A160" s="35">
        <f>BAJIO14350722!A196</f>
        <v>0</v>
      </c>
      <c r="C160" s="37">
        <f>BAJIO14350722!B193</f>
        <v>0</v>
      </c>
      <c r="E160" s="36">
        <f>BAJIO14350722!H196</f>
        <v>0</v>
      </c>
      <c r="F160" s="36">
        <f>BAJIO14350722!G196</f>
        <v>0</v>
      </c>
      <c r="G160" s="38">
        <f t="shared" si="11"/>
        <v>0</v>
      </c>
      <c r="I160" s="38">
        <f t="shared" si="12"/>
        <v>0</v>
      </c>
      <c r="J160" s="117">
        <f>BAJIO14350722!D196</f>
        <v>0</v>
      </c>
      <c r="K160" s="38">
        <f t="shared" si="13"/>
        <v>0</v>
      </c>
      <c r="M160" s="38">
        <f t="shared" si="14"/>
        <v>0</v>
      </c>
      <c r="N160" s="38">
        <f>BAJIO14350722!C196</f>
        <v>0</v>
      </c>
      <c r="O160" s="54" t="e">
        <f t="shared" si="15"/>
        <v>#REF!</v>
      </c>
    </row>
    <row r="161" spans="1:15">
      <c r="A161" s="35">
        <f>BAJIO14350722!A197</f>
        <v>0</v>
      </c>
      <c r="C161" s="37">
        <f>BAJIO14350722!B194</f>
        <v>0</v>
      </c>
      <c r="E161" s="36">
        <f>BAJIO14350722!H197</f>
        <v>0</v>
      </c>
      <c r="F161" s="36">
        <f>BAJIO14350722!G197</f>
        <v>0</v>
      </c>
      <c r="G161" s="38">
        <f t="shared" si="11"/>
        <v>0</v>
      </c>
      <c r="I161" s="38">
        <f t="shared" si="12"/>
        <v>0</v>
      </c>
      <c r="J161" s="117">
        <f>BAJIO14350722!D197</f>
        <v>0</v>
      </c>
      <c r="K161" s="38">
        <f t="shared" si="13"/>
        <v>0</v>
      </c>
      <c r="M161" s="38">
        <f t="shared" si="14"/>
        <v>0</v>
      </c>
      <c r="N161" s="38">
        <f>BAJIO14350722!C197</f>
        <v>0</v>
      </c>
      <c r="O161" s="54" t="e">
        <f t="shared" si="15"/>
        <v>#REF!</v>
      </c>
    </row>
    <row r="162" spans="1:15">
      <c r="A162" s="35">
        <f>BAJIO14350722!A198</f>
        <v>0</v>
      </c>
      <c r="C162" s="37">
        <f>BAJIO14350722!B195</f>
        <v>0</v>
      </c>
      <c r="E162" s="36">
        <f>BAJIO14350722!H198</f>
        <v>0</v>
      </c>
      <c r="F162" s="36">
        <f>BAJIO14350722!G198</f>
        <v>0</v>
      </c>
      <c r="G162" s="38">
        <f t="shared" si="11"/>
        <v>0</v>
      </c>
      <c r="I162" s="38">
        <f t="shared" si="12"/>
        <v>0</v>
      </c>
      <c r="J162" s="117">
        <f>BAJIO14350722!D198</f>
        <v>0</v>
      </c>
      <c r="K162" s="38">
        <f t="shared" si="13"/>
        <v>0</v>
      </c>
      <c r="M162" s="38">
        <f t="shared" si="14"/>
        <v>0</v>
      </c>
      <c r="N162" s="38">
        <f>BAJIO14350722!C198</f>
        <v>0</v>
      </c>
      <c r="O162" s="54" t="e">
        <f t="shared" si="15"/>
        <v>#REF!</v>
      </c>
    </row>
    <row r="163" spans="1:15">
      <c r="A163" s="35">
        <f>BAJIO14350722!A199</f>
        <v>0</v>
      </c>
      <c r="C163" s="37">
        <f>BAJIO14350722!B196</f>
        <v>0</v>
      </c>
      <c r="E163" s="36">
        <f>BAJIO14350722!H199</f>
        <v>0</v>
      </c>
      <c r="F163" s="36">
        <f>BAJIO14350722!G199</f>
        <v>0</v>
      </c>
      <c r="G163" s="38">
        <f t="shared" si="11"/>
        <v>0</v>
      </c>
      <c r="I163" s="38">
        <f t="shared" si="12"/>
        <v>0</v>
      </c>
      <c r="J163" s="117">
        <f>BAJIO14350722!D199</f>
        <v>0</v>
      </c>
      <c r="K163" s="38">
        <f t="shared" si="13"/>
        <v>0</v>
      </c>
      <c r="M163" s="38">
        <f t="shared" si="14"/>
        <v>0</v>
      </c>
      <c r="N163" s="38">
        <f>BAJIO14350722!C199</f>
        <v>0</v>
      </c>
      <c r="O163" s="54" t="e">
        <f t="shared" si="15"/>
        <v>#REF!</v>
      </c>
    </row>
    <row r="164" spans="1:15">
      <c r="A164" s="35">
        <f>BAJIO14350722!A200</f>
        <v>0</v>
      </c>
      <c r="C164" s="37">
        <f>BAJIO14350722!B197</f>
        <v>0</v>
      </c>
      <c r="E164" s="36">
        <f>BAJIO14350722!H200</f>
        <v>0</v>
      </c>
      <c r="F164" s="36">
        <f>BAJIO14350722!G200</f>
        <v>0</v>
      </c>
      <c r="G164" s="38">
        <f t="shared" si="11"/>
        <v>0</v>
      </c>
      <c r="I164" s="38">
        <f t="shared" si="12"/>
        <v>0</v>
      </c>
      <c r="J164" s="117">
        <f>BAJIO14350722!D200</f>
        <v>0</v>
      </c>
      <c r="K164" s="38">
        <f t="shared" si="13"/>
        <v>0</v>
      </c>
      <c r="M164" s="38">
        <f t="shared" si="14"/>
        <v>0</v>
      </c>
      <c r="N164" s="38">
        <f>BAJIO14350722!C200</f>
        <v>0</v>
      </c>
      <c r="O164" s="54" t="e">
        <f t="shared" si="15"/>
        <v>#REF!</v>
      </c>
    </row>
    <row r="165" spans="1:15">
      <c r="A165" s="35">
        <f>BAJIO14350722!A201</f>
        <v>0</v>
      </c>
      <c r="C165" s="37">
        <f>BAJIO14350722!B198</f>
        <v>0</v>
      </c>
      <c r="E165" s="36">
        <f>BAJIO14350722!H201</f>
        <v>0</v>
      </c>
      <c r="F165" s="36">
        <f>BAJIO14350722!G201</f>
        <v>0</v>
      </c>
      <c r="G165" s="38">
        <f t="shared" si="11"/>
        <v>0</v>
      </c>
      <c r="I165" s="38">
        <f t="shared" si="12"/>
        <v>0</v>
      </c>
      <c r="J165" s="117">
        <f>BAJIO14350722!D201</f>
        <v>0</v>
      </c>
      <c r="K165" s="38">
        <f t="shared" si="13"/>
        <v>0</v>
      </c>
      <c r="M165" s="38">
        <f t="shared" si="14"/>
        <v>0</v>
      </c>
      <c r="N165" s="38">
        <f>BAJIO14350722!C201</f>
        <v>0</v>
      </c>
      <c r="O165" s="54" t="e">
        <f t="shared" si="15"/>
        <v>#REF!</v>
      </c>
    </row>
    <row r="166" spans="1:15">
      <c r="A166" s="35">
        <f>BAJIO14350722!A202</f>
        <v>0</v>
      </c>
      <c r="C166" s="37">
        <f>BAJIO14350722!B199</f>
        <v>0</v>
      </c>
      <c r="E166" s="36">
        <f>BAJIO14350722!H202</f>
        <v>0</v>
      </c>
      <c r="F166" s="36">
        <f>BAJIO14350722!G202</f>
        <v>0</v>
      </c>
      <c r="G166" s="38">
        <f t="shared" si="11"/>
        <v>0</v>
      </c>
      <c r="I166" s="38">
        <f t="shared" si="12"/>
        <v>0</v>
      </c>
      <c r="J166" s="117">
        <f>BAJIO14350722!D202</f>
        <v>0</v>
      </c>
      <c r="K166" s="38">
        <f t="shared" si="13"/>
        <v>0</v>
      </c>
      <c r="M166" s="38">
        <f t="shared" si="14"/>
        <v>0</v>
      </c>
      <c r="N166" s="38">
        <f>BAJIO14350722!C202</f>
        <v>0</v>
      </c>
      <c r="O166" s="54" t="e">
        <f t="shared" si="15"/>
        <v>#REF!</v>
      </c>
    </row>
    <row r="167" spans="1:15">
      <c r="A167" s="35">
        <f>BAJIO14350722!A203</f>
        <v>0</v>
      </c>
      <c r="C167" s="37">
        <f>BAJIO14350722!B200</f>
        <v>0</v>
      </c>
      <c r="E167" s="36">
        <f>BAJIO14350722!H203</f>
        <v>0</v>
      </c>
      <c r="F167" s="36">
        <f>BAJIO14350722!G203</f>
        <v>0</v>
      </c>
      <c r="G167" s="38">
        <f t="shared" si="11"/>
        <v>0</v>
      </c>
      <c r="I167" s="38">
        <f t="shared" si="12"/>
        <v>0</v>
      </c>
      <c r="J167" s="117">
        <f>BAJIO14350722!D203</f>
        <v>0</v>
      </c>
      <c r="K167" s="38">
        <f t="shared" si="13"/>
        <v>0</v>
      </c>
      <c r="M167" s="38">
        <f t="shared" si="14"/>
        <v>0</v>
      </c>
      <c r="N167" s="38">
        <f>BAJIO14350722!C203</f>
        <v>0</v>
      </c>
      <c r="O167" s="54" t="e">
        <f t="shared" si="15"/>
        <v>#REF!</v>
      </c>
    </row>
    <row r="168" spans="1:15">
      <c r="A168" s="35">
        <f>BAJIO14350722!A204</f>
        <v>0</v>
      </c>
      <c r="C168" s="37">
        <f>BAJIO14350722!B201</f>
        <v>0</v>
      </c>
      <c r="E168" s="36">
        <f>BAJIO14350722!H204</f>
        <v>0</v>
      </c>
      <c r="F168" s="36">
        <f>BAJIO14350722!G204</f>
        <v>0</v>
      </c>
      <c r="G168" s="38">
        <f t="shared" si="11"/>
        <v>0</v>
      </c>
      <c r="I168" s="38">
        <f t="shared" si="12"/>
        <v>0</v>
      </c>
      <c r="J168" s="117">
        <f>BAJIO14350722!D204</f>
        <v>0</v>
      </c>
      <c r="K168" s="38">
        <f t="shared" si="13"/>
        <v>0</v>
      </c>
      <c r="M168" s="38">
        <f t="shared" si="14"/>
        <v>0</v>
      </c>
      <c r="N168" s="38">
        <f>BAJIO14350722!C204</f>
        <v>0</v>
      </c>
      <c r="O168" s="54" t="e">
        <f t="shared" si="15"/>
        <v>#REF!</v>
      </c>
    </row>
    <row r="169" spans="1:15">
      <c r="A169" s="35">
        <f>BAJIO14350722!A205</f>
        <v>0</v>
      </c>
      <c r="C169" s="37">
        <f>BAJIO14350722!B202</f>
        <v>0</v>
      </c>
      <c r="E169" s="36">
        <f>BAJIO14350722!H205</f>
        <v>0</v>
      </c>
      <c r="F169" s="36">
        <f>BAJIO14350722!G205</f>
        <v>0</v>
      </c>
      <c r="G169" s="38">
        <f t="shared" si="11"/>
        <v>0</v>
      </c>
      <c r="I169" s="38">
        <f t="shared" si="12"/>
        <v>0</v>
      </c>
      <c r="J169" s="117">
        <f>BAJIO14350722!D205</f>
        <v>0</v>
      </c>
      <c r="K169" s="38">
        <f t="shared" si="13"/>
        <v>0</v>
      </c>
      <c r="M169" s="38">
        <f t="shared" si="14"/>
        <v>0</v>
      </c>
      <c r="N169" s="38">
        <f>BAJIO14350722!C205</f>
        <v>0</v>
      </c>
      <c r="O169" s="54" t="e">
        <f t="shared" si="15"/>
        <v>#REF!</v>
      </c>
    </row>
    <row r="170" spans="1:15">
      <c r="A170" s="35">
        <f>BAJIO14350722!A206</f>
        <v>0</v>
      </c>
      <c r="C170" s="37">
        <f>BAJIO14350722!B203</f>
        <v>0</v>
      </c>
      <c r="E170" s="36">
        <f>BAJIO14350722!H206</f>
        <v>0</v>
      </c>
      <c r="F170" s="36">
        <f>BAJIO14350722!G206</f>
        <v>0</v>
      </c>
      <c r="G170" s="38">
        <f t="shared" si="11"/>
        <v>0</v>
      </c>
      <c r="I170" s="38">
        <f t="shared" si="12"/>
        <v>0</v>
      </c>
      <c r="J170" s="117">
        <f>BAJIO14350722!D206</f>
        <v>0</v>
      </c>
      <c r="K170" s="38">
        <f t="shared" si="13"/>
        <v>0</v>
      </c>
      <c r="M170" s="38">
        <f t="shared" si="14"/>
        <v>0</v>
      </c>
      <c r="N170" s="38">
        <f>BAJIO14350722!C206</f>
        <v>0</v>
      </c>
      <c r="O170" s="54" t="e">
        <f t="shared" si="15"/>
        <v>#REF!</v>
      </c>
    </row>
    <row r="171" spans="1:15">
      <c r="A171" s="35">
        <f>BAJIO14350722!A207</f>
        <v>0</v>
      </c>
      <c r="C171" s="37">
        <f>BAJIO14350722!B204</f>
        <v>0</v>
      </c>
      <c r="E171" s="36">
        <f>BAJIO14350722!H207</f>
        <v>0</v>
      </c>
      <c r="F171" s="36">
        <f>BAJIO14350722!G207</f>
        <v>0</v>
      </c>
      <c r="G171" s="38">
        <f t="shared" si="11"/>
        <v>0</v>
      </c>
      <c r="I171" s="38">
        <f t="shared" si="12"/>
        <v>0</v>
      </c>
      <c r="J171" s="117">
        <f>BAJIO14350722!D207</f>
        <v>0</v>
      </c>
      <c r="K171" s="38">
        <f t="shared" si="13"/>
        <v>0</v>
      </c>
      <c r="M171" s="38">
        <f t="shared" si="14"/>
        <v>0</v>
      </c>
      <c r="N171" s="38">
        <f>BAJIO14350722!C207</f>
        <v>0</v>
      </c>
      <c r="O171" s="54" t="e">
        <f t="shared" si="15"/>
        <v>#REF!</v>
      </c>
    </row>
    <row r="172" spans="1:15">
      <c r="A172" s="35">
        <f>BAJIO14350722!A208</f>
        <v>0</v>
      </c>
      <c r="C172" s="37">
        <f>BAJIO14350722!B205</f>
        <v>0</v>
      </c>
      <c r="E172" s="36">
        <f>BAJIO14350722!H208</f>
        <v>0</v>
      </c>
      <c r="F172" s="36">
        <f>BAJIO14350722!G208</f>
        <v>0</v>
      </c>
      <c r="G172" s="38">
        <f t="shared" si="11"/>
        <v>0</v>
      </c>
      <c r="I172" s="38">
        <f t="shared" si="12"/>
        <v>0</v>
      </c>
      <c r="J172" s="117">
        <f>BAJIO14350722!D208</f>
        <v>0</v>
      </c>
      <c r="K172" s="38">
        <f t="shared" si="13"/>
        <v>0</v>
      </c>
      <c r="M172" s="38">
        <f t="shared" si="14"/>
        <v>0</v>
      </c>
      <c r="N172" s="38">
        <f>BAJIO14350722!C208</f>
        <v>0</v>
      </c>
      <c r="O172" s="54" t="e">
        <f t="shared" si="15"/>
        <v>#REF!</v>
      </c>
    </row>
    <row r="173" spans="1:15">
      <c r="A173" s="35">
        <f>BAJIO14350722!A209</f>
        <v>0</v>
      </c>
      <c r="C173" s="37">
        <f>BAJIO14350722!B206</f>
        <v>0</v>
      </c>
      <c r="E173" s="36">
        <f>BAJIO14350722!H209</f>
        <v>0</v>
      </c>
      <c r="F173" s="36">
        <f>BAJIO14350722!G209</f>
        <v>0</v>
      </c>
      <c r="G173" s="38">
        <f t="shared" si="11"/>
        <v>0</v>
      </c>
      <c r="I173" s="38">
        <f t="shared" si="12"/>
        <v>0</v>
      </c>
      <c r="J173" s="117">
        <f>BAJIO14350722!D209</f>
        <v>0</v>
      </c>
      <c r="K173" s="38">
        <f t="shared" si="13"/>
        <v>0</v>
      </c>
      <c r="M173" s="38">
        <f t="shared" si="14"/>
        <v>0</v>
      </c>
      <c r="N173" s="38">
        <f>BAJIO14350722!C209</f>
        <v>0</v>
      </c>
      <c r="O173" s="54" t="e">
        <f t="shared" si="15"/>
        <v>#REF!</v>
      </c>
    </row>
    <row r="174" spans="1:15">
      <c r="A174" s="35">
        <f>BAJIO14350722!A210</f>
        <v>0</v>
      </c>
      <c r="C174" s="37">
        <f>BAJIO14350722!B207</f>
        <v>0</v>
      </c>
      <c r="E174" s="36">
        <f>BAJIO14350722!H210</f>
        <v>0</v>
      </c>
      <c r="F174" s="36">
        <f>BAJIO14350722!G210</f>
        <v>0</v>
      </c>
      <c r="G174" s="38">
        <f t="shared" si="11"/>
        <v>0</v>
      </c>
      <c r="I174" s="38">
        <f t="shared" si="12"/>
        <v>0</v>
      </c>
      <c r="J174" s="117">
        <f>BAJIO14350722!D210</f>
        <v>0</v>
      </c>
      <c r="K174" s="38">
        <f t="shared" si="13"/>
        <v>0</v>
      </c>
      <c r="M174" s="38">
        <f t="shared" si="14"/>
        <v>0</v>
      </c>
      <c r="N174" s="38">
        <f>BAJIO14350722!C210</f>
        <v>0</v>
      </c>
      <c r="O174" s="54" t="e">
        <f t="shared" si="15"/>
        <v>#REF!</v>
      </c>
    </row>
    <row r="175" spans="1:15">
      <c r="A175" s="35">
        <f>BAJIO14350722!A211</f>
        <v>0</v>
      </c>
      <c r="C175" s="37">
        <f>BAJIO14350722!B208</f>
        <v>0</v>
      </c>
      <c r="E175" s="36">
        <f>BAJIO14350722!H211</f>
        <v>0</v>
      </c>
      <c r="F175" s="36">
        <f>BAJIO14350722!G211</f>
        <v>0</v>
      </c>
      <c r="G175" s="38">
        <f t="shared" ref="G175:G238" si="16">J175/1.16</f>
        <v>0</v>
      </c>
      <c r="I175" s="38">
        <f t="shared" ref="I175:I238" si="17">G175*0.16</f>
        <v>0</v>
      </c>
      <c r="J175" s="117">
        <f>BAJIO14350722!D211</f>
        <v>0</v>
      </c>
      <c r="K175" s="38">
        <f t="shared" ref="K175:K238" si="18">N175/1.16</f>
        <v>0</v>
      </c>
      <c r="M175" s="38">
        <f t="shared" ref="M175:M238" si="19">K175*0.16</f>
        <v>0</v>
      </c>
      <c r="N175" s="38">
        <f>BAJIO14350722!C211</f>
        <v>0</v>
      </c>
      <c r="O175" s="54" t="e">
        <f t="shared" si="15"/>
        <v>#REF!</v>
      </c>
    </row>
    <row r="176" spans="1:15">
      <c r="A176" s="35">
        <f>BAJIO14350722!A212</f>
        <v>0</v>
      </c>
      <c r="C176" s="37">
        <f>BAJIO14350722!B209</f>
        <v>0</v>
      </c>
      <c r="E176" s="36">
        <f>BAJIO14350722!H212</f>
        <v>0</v>
      </c>
      <c r="F176" s="36">
        <f>BAJIO14350722!G212</f>
        <v>0</v>
      </c>
      <c r="G176" s="38">
        <f t="shared" si="16"/>
        <v>0</v>
      </c>
      <c r="I176" s="38">
        <f t="shared" si="17"/>
        <v>0</v>
      </c>
      <c r="J176" s="117">
        <f>BAJIO14350722!D212</f>
        <v>0</v>
      </c>
      <c r="K176" s="38">
        <f t="shared" si="18"/>
        <v>0</v>
      </c>
      <c r="M176" s="38">
        <f t="shared" si="19"/>
        <v>0</v>
      </c>
      <c r="N176" s="38">
        <f>BAJIO14350722!C212</f>
        <v>0</v>
      </c>
      <c r="O176" s="54" t="e">
        <f t="shared" si="15"/>
        <v>#REF!</v>
      </c>
    </row>
    <row r="177" spans="1:15">
      <c r="A177" s="35">
        <f>BAJIO14350722!A213</f>
        <v>0</v>
      </c>
      <c r="C177" s="37">
        <f>BAJIO14350722!B210</f>
        <v>0</v>
      </c>
      <c r="E177" s="36">
        <f>BAJIO14350722!H213</f>
        <v>0</v>
      </c>
      <c r="F177" s="36">
        <f>BAJIO14350722!G213</f>
        <v>0</v>
      </c>
      <c r="G177" s="38">
        <f t="shared" si="16"/>
        <v>0</v>
      </c>
      <c r="I177" s="38">
        <f t="shared" si="17"/>
        <v>0</v>
      </c>
      <c r="J177" s="117">
        <f>BAJIO14350722!D213</f>
        <v>0</v>
      </c>
      <c r="K177" s="38">
        <f t="shared" si="18"/>
        <v>0</v>
      </c>
      <c r="M177" s="38">
        <f t="shared" si="19"/>
        <v>0</v>
      </c>
      <c r="N177" s="38">
        <f>BAJIO14350722!C213</f>
        <v>0</v>
      </c>
      <c r="O177" s="54" t="e">
        <f t="shared" si="15"/>
        <v>#REF!</v>
      </c>
    </row>
    <row r="178" spans="1:15">
      <c r="A178" s="35">
        <f>BAJIO14350722!A214</f>
        <v>0</v>
      </c>
      <c r="C178" s="37">
        <f>BAJIO14350722!B211</f>
        <v>0</v>
      </c>
      <c r="E178" s="36">
        <f>BAJIO14350722!H214</f>
        <v>0</v>
      </c>
      <c r="F178" s="36">
        <f>BAJIO14350722!G214</f>
        <v>0</v>
      </c>
      <c r="G178" s="38">
        <f t="shared" si="16"/>
        <v>0</v>
      </c>
      <c r="I178" s="38">
        <f t="shared" si="17"/>
        <v>0</v>
      </c>
      <c r="J178" s="117">
        <f>BAJIO14350722!D214</f>
        <v>0</v>
      </c>
      <c r="K178" s="38">
        <f t="shared" si="18"/>
        <v>0</v>
      </c>
      <c r="M178" s="38">
        <f t="shared" si="19"/>
        <v>0</v>
      </c>
      <c r="N178" s="38">
        <f>BAJIO14350722!C214</f>
        <v>0</v>
      </c>
      <c r="O178" s="54" t="e">
        <f t="shared" si="15"/>
        <v>#REF!</v>
      </c>
    </row>
    <row r="179" spans="1:15">
      <c r="A179" s="35">
        <f>BAJIO14350722!A215</f>
        <v>0</v>
      </c>
      <c r="C179" s="37">
        <f>BAJIO14350722!B212</f>
        <v>0</v>
      </c>
      <c r="E179" s="36">
        <f>BAJIO14350722!H215</f>
        <v>0</v>
      </c>
      <c r="F179" s="36">
        <f>BAJIO14350722!G215</f>
        <v>0</v>
      </c>
      <c r="G179" s="38">
        <f t="shared" si="16"/>
        <v>0</v>
      </c>
      <c r="I179" s="38">
        <f t="shared" si="17"/>
        <v>0</v>
      </c>
      <c r="J179" s="117">
        <f>BAJIO14350722!D215</f>
        <v>0</v>
      </c>
      <c r="K179" s="38">
        <f t="shared" si="18"/>
        <v>0</v>
      </c>
      <c r="M179" s="38">
        <f t="shared" si="19"/>
        <v>0</v>
      </c>
      <c r="N179" s="38">
        <f>BAJIO14350722!C215</f>
        <v>0</v>
      </c>
      <c r="O179" s="54" t="e">
        <f t="shared" si="15"/>
        <v>#REF!</v>
      </c>
    </row>
    <row r="180" spans="1:15">
      <c r="A180" s="35">
        <f>BAJIO14350722!A216</f>
        <v>0</v>
      </c>
      <c r="C180" s="37">
        <f>BAJIO14350722!B213</f>
        <v>0</v>
      </c>
      <c r="E180" s="36">
        <f>BAJIO14350722!H216</f>
        <v>0</v>
      </c>
      <c r="F180" s="36">
        <f>BAJIO14350722!G216</f>
        <v>0</v>
      </c>
      <c r="G180" s="38">
        <f t="shared" si="16"/>
        <v>0</v>
      </c>
      <c r="I180" s="38">
        <f t="shared" si="17"/>
        <v>0</v>
      </c>
      <c r="J180" s="117">
        <f>BAJIO14350722!D216</f>
        <v>0</v>
      </c>
      <c r="K180" s="38">
        <f t="shared" si="18"/>
        <v>0</v>
      </c>
      <c r="M180" s="38">
        <f t="shared" si="19"/>
        <v>0</v>
      </c>
      <c r="N180" s="38">
        <f>BAJIO14350722!C216</f>
        <v>0</v>
      </c>
      <c r="O180" s="54" t="e">
        <f t="shared" si="15"/>
        <v>#REF!</v>
      </c>
    </row>
    <row r="181" spans="1:15">
      <c r="A181" s="35">
        <f>BAJIO14350722!A217</f>
        <v>0</v>
      </c>
      <c r="C181" s="37">
        <f>BAJIO14350722!B214</f>
        <v>0</v>
      </c>
      <c r="E181" s="36">
        <f>BAJIO14350722!H217</f>
        <v>0</v>
      </c>
      <c r="F181" s="36">
        <f>BAJIO14350722!G217</f>
        <v>0</v>
      </c>
      <c r="G181" s="38">
        <f t="shared" si="16"/>
        <v>0</v>
      </c>
      <c r="I181" s="38">
        <f t="shared" si="17"/>
        <v>0</v>
      </c>
      <c r="J181" s="117">
        <f>BAJIO14350722!D217</f>
        <v>0</v>
      </c>
      <c r="K181" s="38">
        <f t="shared" si="18"/>
        <v>0</v>
      </c>
      <c r="M181" s="38">
        <f t="shared" si="19"/>
        <v>0</v>
      </c>
      <c r="N181" s="38">
        <f>BAJIO14350722!C217</f>
        <v>0</v>
      </c>
      <c r="O181" s="54" t="e">
        <f t="shared" si="15"/>
        <v>#REF!</v>
      </c>
    </row>
    <row r="182" spans="1:15">
      <c r="A182" s="35">
        <f>BAJIO14350722!A218</f>
        <v>0</v>
      </c>
      <c r="C182" s="37">
        <f>BAJIO14350722!B215</f>
        <v>0</v>
      </c>
      <c r="E182" s="36">
        <f>BAJIO14350722!H218</f>
        <v>0</v>
      </c>
      <c r="F182" s="36">
        <f>BAJIO14350722!G218</f>
        <v>0</v>
      </c>
      <c r="G182" s="38">
        <f t="shared" si="16"/>
        <v>0</v>
      </c>
      <c r="I182" s="38">
        <f t="shared" si="17"/>
        <v>0</v>
      </c>
      <c r="J182" s="117">
        <f>BAJIO14350722!D218</f>
        <v>0</v>
      </c>
      <c r="K182" s="38">
        <f t="shared" si="18"/>
        <v>0</v>
      </c>
      <c r="M182" s="38">
        <f t="shared" si="19"/>
        <v>0</v>
      </c>
      <c r="N182" s="38">
        <f>BAJIO14350722!C218</f>
        <v>0</v>
      </c>
      <c r="O182" s="54" t="e">
        <f t="shared" si="15"/>
        <v>#REF!</v>
      </c>
    </row>
    <row r="183" spans="1:15">
      <c r="A183" s="35">
        <f>BAJIO14350722!A219</f>
        <v>0</v>
      </c>
      <c r="C183" s="37">
        <f>BAJIO14350722!B216</f>
        <v>0</v>
      </c>
      <c r="E183" s="36">
        <f>BAJIO14350722!H219</f>
        <v>0</v>
      </c>
      <c r="F183" s="36">
        <f>BAJIO14350722!G219</f>
        <v>0</v>
      </c>
      <c r="G183" s="38">
        <f t="shared" si="16"/>
        <v>0</v>
      </c>
      <c r="I183" s="38">
        <f t="shared" si="17"/>
        <v>0</v>
      </c>
      <c r="J183" s="117">
        <f>BAJIO14350722!D219</f>
        <v>0</v>
      </c>
      <c r="K183" s="38">
        <f t="shared" si="18"/>
        <v>0</v>
      </c>
      <c r="M183" s="38">
        <f t="shared" si="19"/>
        <v>0</v>
      </c>
      <c r="N183" s="38">
        <f>BAJIO14350722!C219</f>
        <v>0</v>
      </c>
      <c r="O183" s="54" t="e">
        <f t="shared" si="15"/>
        <v>#REF!</v>
      </c>
    </row>
    <row r="184" spans="1:15">
      <c r="A184" s="35">
        <f>BAJIO14350722!A220</f>
        <v>0</v>
      </c>
      <c r="C184" s="37">
        <f>BAJIO14350722!B217</f>
        <v>0</v>
      </c>
      <c r="E184" s="36">
        <f>BAJIO14350722!H220</f>
        <v>0</v>
      </c>
      <c r="F184" s="36">
        <f>BAJIO14350722!G220</f>
        <v>0</v>
      </c>
      <c r="G184" s="38">
        <f t="shared" si="16"/>
        <v>0</v>
      </c>
      <c r="I184" s="38">
        <f t="shared" si="17"/>
        <v>0</v>
      </c>
      <c r="J184" s="117">
        <f>BAJIO14350722!D220</f>
        <v>0</v>
      </c>
      <c r="K184" s="38">
        <f t="shared" si="18"/>
        <v>0</v>
      </c>
      <c r="M184" s="38">
        <f t="shared" si="19"/>
        <v>0</v>
      </c>
      <c r="N184" s="38">
        <f>BAJIO14350722!C220</f>
        <v>0</v>
      </c>
      <c r="O184" s="54" t="e">
        <f t="shared" si="15"/>
        <v>#REF!</v>
      </c>
    </row>
    <row r="185" spans="1:15">
      <c r="A185" s="35">
        <f>BAJIO14350722!A221</f>
        <v>0</v>
      </c>
      <c r="C185" s="37">
        <f>BAJIO14350722!B218</f>
        <v>0</v>
      </c>
      <c r="E185" s="36">
        <f>BAJIO14350722!H221</f>
        <v>0</v>
      </c>
      <c r="F185" s="36">
        <f>BAJIO14350722!G221</f>
        <v>0</v>
      </c>
      <c r="G185" s="38">
        <f t="shared" si="16"/>
        <v>0</v>
      </c>
      <c r="I185" s="38">
        <f t="shared" si="17"/>
        <v>0</v>
      </c>
      <c r="J185" s="117">
        <f>BAJIO14350722!D221</f>
        <v>0</v>
      </c>
      <c r="K185" s="38">
        <f t="shared" si="18"/>
        <v>0</v>
      </c>
      <c r="M185" s="38">
        <f t="shared" si="19"/>
        <v>0</v>
      </c>
      <c r="N185" s="38">
        <f>BAJIO14350722!C221</f>
        <v>0</v>
      </c>
      <c r="O185" s="54" t="e">
        <f t="shared" si="15"/>
        <v>#REF!</v>
      </c>
    </row>
    <row r="186" spans="1:15">
      <c r="A186" s="35">
        <f>BAJIO14350722!A222</f>
        <v>0</v>
      </c>
      <c r="C186" s="37">
        <f>BAJIO14350722!B219</f>
        <v>0</v>
      </c>
      <c r="E186" s="36">
        <f>BAJIO14350722!H222</f>
        <v>0</v>
      </c>
      <c r="F186" s="36">
        <f>BAJIO14350722!G222</f>
        <v>0</v>
      </c>
      <c r="G186" s="38">
        <f t="shared" si="16"/>
        <v>0</v>
      </c>
      <c r="I186" s="38">
        <f t="shared" si="17"/>
        <v>0</v>
      </c>
      <c r="J186" s="117">
        <f>BAJIO14350722!D222</f>
        <v>0</v>
      </c>
      <c r="K186" s="38">
        <f t="shared" si="18"/>
        <v>0</v>
      </c>
      <c r="M186" s="38">
        <f t="shared" si="19"/>
        <v>0</v>
      </c>
      <c r="N186" s="38">
        <f>BAJIO14350722!C222</f>
        <v>0</v>
      </c>
      <c r="O186" s="54" t="e">
        <f t="shared" si="15"/>
        <v>#REF!</v>
      </c>
    </row>
    <row r="187" spans="1:15">
      <c r="A187" s="35">
        <f>BAJIO14350722!A223</f>
        <v>0</v>
      </c>
      <c r="C187" s="37">
        <f>BAJIO14350722!B220</f>
        <v>0</v>
      </c>
      <c r="E187" s="36">
        <f>BAJIO14350722!H223</f>
        <v>0</v>
      </c>
      <c r="F187" s="36">
        <f>BAJIO14350722!G223</f>
        <v>0</v>
      </c>
      <c r="G187" s="38">
        <f t="shared" si="16"/>
        <v>0</v>
      </c>
      <c r="I187" s="38">
        <f t="shared" si="17"/>
        <v>0</v>
      </c>
      <c r="J187" s="117">
        <f>BAJIO14350722!D223</f>
        <v>0</v>
      </c>
      <c r="K187" s="38">
        <f t="shared" si="18"/>
        <v>0</v>
      </c>
      <c r="M187" s="38">
        <f t="shared" si="19"/>
        <v>0</v>
      </c>
      <c r="N187" s="38">
        <f>BAJIO14350722!C223</f>
        <v>0</v>
      </c>
      <c r="O187" s="54" t="e">
        <f t="shared" si="15"/>
        <v>#REF!</v>
      </c>
    </row>
    <row r="188" spans="1:15">
      <c r="A188" s="35">
        <f>BAJIO14350722!A224</f>
        <v>0</v>
      </c>
      <c r="C188" s="37">
        <f>BAJIO14350722!B221</f>
        <v>0</v>
      </c>
      <c r="E188" s="36">
        <f>BAJIO14350722!H224</f>
        <v>0</v>
      </c>
      <c r="F188" s="36">
        <f>BAJIO14350722!G224</f>
        <v>0</v>
      </c>
      <c r="G188" s="38">
        <f t="shared" si="16"/>
        <v>0</v>
      </c>
      <c r="I188" s="38">
        <f t="shared" si="17"/>
        <v>0</v>
      </c>
      <c r="J188" s="117">
        <f>BAJIO14350722!D224</f>
        <v>0</v>
      </c>
      <c r="K188" s="38">
        <f t="shared" si="18"/>
        <v>0</v>
      </c>
      <c r="M188" s="38">
        <f t="shared" si="19"/>
        <v>0</v>
      </c>
      <c r="N188" s="38">
        <f>BAJIO14350722!C224</f>
        <v>0</v>
      </c>
      <c r="O188" s="54" t="e">
        <f t="shared" si="15"/>
        <v>#REF!</v>
      </c>
    </row>
    <row r="189" spans="1:15">
      <c r="A189" s="35">
        <f>BAJIO14350722!A225</f>
        <v>0</v>
      </c>
      <c r="C189" s="37">
        <f>BAJIO14350722!B222</f>
        <v>0</v>
      </c>
      <c r="E189" s="36">
        <f>BAJIO14350722!H225</f>
        <v>0</v>
      </c>
      <c r="F189" s="36">
        <f>BAJIO14350722!G225</f>
        <v>0</v>
      </c>
      <c r="G189" s="38">
        <f t="shared" si="16"/>
        <v>0</v>
      </c>
      <c r="I189" s="38">
        <f t="shared" si="17"/>
        <v>0</v>
      </c>
      <c r="J189" s="117">
        <f>BAJIO14350722!D225</f>
        <v>0</v>
      </c>
      <c r="K189" s="38">
        <f t="shared" si="18"/>
        <v>0</v>
      </c>
      <c r="M189" s="38">
        <f t="shared" si="19"/>
        <v>0</v>
      </c>
      <c r="N189" s="38">
        <f>BAJIO14350722!C225</f>
        <v>0</v>
      </c>
      <c r="O189" s="54" t="e">
        <f t="shared" si="15"/>
        <v>#REF!</v>
      </c>
    </row>
    <row r="190" spans="1:15">
      <c r="A190" s="35">
        <f>BAJIO14350722!A226</f>
        <v>0</v>
      </c>
      <c r="C190" s="37">
        <f>BAJIO14350722!B223</f>
        <v>0</v>
      </c>
      <c r="E190" s="36">
        <f>BAJIO14350722!H226</f>
        <v>0</v>
      </c>
      <c r="F190" s="36">
        <f>BAJIO14350722!G226</f>
        <v>0</v>
      </c>
      <c r="G190" s="38">
        <f t="shared" si="16"/>
        <v>0</v>
      </c>
      <c r="I190" s="38">
        <f t="shared" si="17"/>
        <v>0</v>
      </c>
      <c r="J190" s="117">
        <f>BAJIO14350722!D226</f>
        <v>0</v>
      </c>
      <c r="K190" s="38">
        <f t="shared" si="18"/>
        <v>0</v>
      </c>
      <c r="M190" s="38">
        <f t="shared" si="19"/>
        <v>0</v>
      </c>
      <c r="N190" s="38">
        <f>BAJIO14350722!C226</f>
        <v>0</v>
      </c>
      <c r="O190" s="54" t="e">
        <f t="shared" si="15"/>
        <v>#REF!</v>
      </c>
    </row>
    <row r="191" spans="1:15">
      <c r="A191" s="35">
        <f>BAJIO14350722!A227</f>
        <v>0</v>
      </c>
      <c r="C191" s="37">
        <f>BAJIO14350722!B224</f>
        <v>0</v>
      </c>
      <c r="E191" s="36">
        <f>BAJIO14350722!H227</f>
        <v>0</v>
      </c>
      <c r="F191" s="36">
        <f>BAJIO14350722!G227</f>
        <v>0</v>
      </c>
      <c r="G191" s="38">
        <f t="shared" si="16"/>
        <v>0</v>
      </c>
      <c r="I191" s="38">
        <f t="shared" si="17"/>
        <v>0</v>
      </c>
      <c r="J191" s="117">
        <f>BAJIO14350722!D227</f>
        <v>0</v>
      </c>
      <c r="K191" s="38">
        <f t="shared" si="18"/>
        <v>0</v>
      </c>
      <c r="M191" s="38">
        <f t="shared" si="19"/>
        <v>0</v>
      </c>
      <c r="N191" s="38">
        <f>BAJIO14350722!C227</f>
        <v>0</v>
      </c>
      <c r="O191" s="54" t="e">
        <f t="shared" si="15"/>
        <v>#REF!</v>
      </c>
    </row>
    <row r="192" spans="1:15">
      <c r="A192" s="35">
        <f>BAJIO14350722!A228</f>
        <v>0</v>
      </c>
      <c r="C192" s="37">
        <f>BAJIO14350722!B225</f>
        <v>0</v>
      </c>
      <c r="E192" s="36">
        <f>BAJIO14350722!H228</f>
        <v>0</v>
      </c>
      <c r="F192" s="36">
        <f>BAJIO14350722!G228</f>
        <v>0</v>
      </c>
      <c r="G192" s="38">
        <f t="shared" si="16"/>
        <v>0</v>
      </c>
      <c r="I192" s="38">
        <f t="shared" si="17"/>
        <v>0</v>
      </c>
      <c r="J192" s="117">
        <f>BAJIO14350722!D228</f>
        <v>0</v>
      </c>
      <c r="K192" s="38">
        <f t="shared" si="18"/>
        <v>0</v>
      </c>
      <c r="M192" s="38">
        <f t="shared" si="19"/>
        <v>0</v>
      </c>
      <c r="N192" s="38">
        <f>BAJIO14350722!C228</f>
        <v>0</v>
      </c>
      <c r="O192" s="54" t="e">
        <f t="shared" si="15"/>
        <v>#REF!</v>
      </c>
    </row>
    <row r="193" spans="1:15">
      <c r="A193" s="35">
        <f>BAJIO14350722!A229</f>
        <v>0</v>
      </c>
      <c r="C193" s="37">
        <f>BAJIO14350722!B226</f>
        <v>0</v>
      </c>
      <c r="E193" s="36">
        <f>BAJIO14350722!H229</f>
        <v>0</v>
      </c>
      <c r="F193" s="36">
        <f>BAJIO14350722!G229</f>
        <v>0</v>
      </c>
      <c r="G193" s="38">
        <f t="shared" si="16"/>
        <v>0</v>
      </c>
      <c r="I193" s="38">
        <f t="shared" si="17"/>
        <v>0</v>
      </c>
      <c r="J193" s="117">
        <f>BAJIO14350722!D229</f>
        <v>0</v>
      </c>
      <c r="K193" s="38">
        <f t="shared" si="18"/>
        <v>0</v>
      </c>
      <c r="M193" s="38">
        <f t="shared" si="19"/>
        <v>0</v>
      </c>
      <c r="N193" s="38">
        <f>BAJIO14350722!C229</f>
        <v>0</v>
      </c>
      <c r="O193" s="54" t="e">
        <f t="shared" si="15"/>
        <v>#REF!</v>
      </c>
    </row>
    <row r="194" spans="1:15">
      <c r="A194" s="35">
        <f>BAJIO14350722!A230</f>
        <v>0</v>
      </c>
      <c r="C194" s="37">
        <f>BAJIO14350722!B227</f>
        <v>0</v>
      </c>
      <c r="E194" s="36">
        <f>BAJIO14350722!H230</f>
        <v>0</v>
      </c>
      <c r="F194" s="36">
        <f>BAJIO14350722!G230</f>
        <v>0</v>
      </c>
      <c r="G194" s="38">
        <f t="shared" si="16"/>
        <v>0</v>
      </c>
      <c r="I194" s="38">
        <f t="shared" si="17"/>
        <v>0</v>
      </c>
      <c r="J194" s="117">
        <f>BAJIO14350722!D230</f>
        <v>0</v>
      </c>
      <c r="K194" s="38">
        <f t="shared" si="18"/>
        <v>0</v>
      </c>
      <c r="M194" s="38">
        <f t="shared" si="19"/>
        <v>0</v>
      </c>
      <c r="N194" s="38">
        <f>BAJIO14350722!C230</f>
        <v>0</v>
      </c>
      <c r="O194" s="54" t="e">
        <f t="shared" si="15"/>
        <v>#REF!</v>
      </c>
    </row>
    <row r="195" spans="1:15">
      <c r="A195" s="35">
        <f>BAJIO14350722!A231</f>
        <v>0</v>
      </c>
      <c r="C195" s="37">
        <f>BAJIO14350722!B228</f>
        <v>0</v>
      </c>
      <c r="E195" s="36">
        <f>BAJIO14350722!H231</f>
        <v>0</v>
      </c>
      <c r="F195" s="36">
        <f>BAJIO14350722!G231</f>
        <v>0</v>
      </c>
      <c r="G195" s="38">
        <f t="shared" si="16"/>
        <v>0</v>
      </c>
      <c r="I195" s="38">
        <f t="shared" si="17"/>
        <v>0</v>
      </c>
      <c r="J195" s="117">
        <f>BAJIO14350722!D231</f>
        <v>0</v>
      </c>
      <c r="K195" s="38">
        <f t="shared" si="18"/>
        <v>0</v>
      </c>
      <c r="M195" s="38">
        <f t="shared" si="19"/>
        <v>0</v>
      </c>
      <c r="N195" s="38">
        <f>BAJIO14350722!C231</f>
        <v>0</v>
      </c>
      <c r="O195" s="54" t="e">
        <f t="shared" si="15"/>
        <v>#REF!</v>
      </c>
    </row>
    <row r="196" spans="1:15">
      <c r="A196" s="35">
        <f>BAJIO14350722!A232</f>
        <v>0</v>
      </c>
      <c r="C196" s="37">
        <f>BAJIO14350722!B229</f>
        <v>0</v>
      </c>
      <c r="E196" s="36">
        <f>BAJIO14350722!H232</f>
        <v>0</v>
      </c>
      <c r="F196" s="36">
        <f>BAJIO14350722!G232</f>
        <v>0</v>
      </c>
      <c r="G196" s="38">
        <f t="shared" si="16"/>
        <v>0</v>
      </c>
      <c r="I196" s="38">
        <f t="shared" si="17"/>
        <v>0</v>
      </c>
      <c r="J196" s="117">
        <f>BAJIO14350722!D232</f>
        <v>0</v>
      </c>
      <c r="K196" s="38">
        <f t="shared" si="18"/>
        <v>0</v>
      </c>
      <c r="M196" s="38">
        <f t="shared" si="19"/>
        <v>0</v>
      </c>
      <c r="N196" s="38">
        <f>BAJIO14350722!C232</f>
        <v>0</v>
      </c>
      <c r="O196" s="54" t="e">
        <f t="shared" si="15"/>
        <v>#REF!</v>
      </c>
    </row>
    <row r="197" spans="1:15">
      <c r="A197" s="35">
        <f>BAJIO14350722!A233</f>
        <v>0</v>
      </c>
      <c r="C197" s="37">
        <f>BAJIO14350722!B230</f>
        <v>0</v>
      </c>
      <c r="E197" s="36">
        <f>BAJIO14350722!H233</f>
        <v>0</v>
      </c>
      <c r="F197" s="36">
        <f>BAJIO14350722!G233</f>
        <v>0</v>
      </c>
      <c r="G197" s="38">
        <f t="shared" si="16"/>
        <v>0</v>
      </c>
      <c r="I197" s="38">
        <f t="shared" si="17"/>
        <v>0</v>
      </c>
      <c r="J197" s="117">
        <f>BAJIO14350722!D233</f>
        <v>0</v>
      </c>
      <c r="K197" s="38">
        <f t="shared" si="18"/>
        <v>0</v>
      </c>
      <c r="M197" s="38">
        <f t="shared" si="19"/>
        <v>0</v>
      </c>
      <c r="N197" s="38">
        <f>BAJIO14350722!C233</f>
        <v>0</v>
      </c>
      <c r="O197" s="54" t="e">
        <f t="shared" si="15"/>
        <v>#REF!</v>
      </c>
    </row>
    <row r="198" spans="1:15">
      <c r="A198" s="35">
        <f>BAJIO14350722!A234</f>
        <v>0</v>
      </c>
      <c r="C198" s="37">
        <f>BAJIO14350722!B231</f>
        <v>0</v>
      </c>
      <c r="E198" s="36">
        <f>BAJIO14350722!H234</f>
        <v>0</v>
      </c>
      <c r="F198" s="36">
        <f>BAJIO14350722!G234</f>
        <v>0</v>
      </c>
      <c r="G198" s="38">
        <f t="shared" si="16"/>
        <v>0</v>
      </c>
      <c r="I198" s="38">
        <f t="shared" si="17"/>
        <v>0</v>
      </c>
      <c r="J198" s="117">
        <f>BAJIO14350722!D234</f>
        <v>0</v>
      </c>
      <c r="K198" s="38">
        <f t="shared" si="18"/>
        <v>0</v>
      </c>
      <c r="M198" s="38">
        <f t="shared" si="19"/>
        <v>0</v>
      </c>
      <c r="N198" s="38">
        <f>BAJIO14350722!C234</f>
        <v>0</v>
      </c>
      <c r="O198" s="54" t="e">
        <f t="shared" si="15"/>
        <v>#REF!</v>
      </c>
    </row>
    <row r="199" spans="1:15">
      <c r="A199" s="35">
        <f>BAJIO14350722!A235</f>
        <v>0</v>
      </c>
      <c r="C199" s="37">
        <f>BAJIO14350722!B232</f>
        <v>0</v>
      </c>
      <c r="E199" s="36">
        <f>BAJIO14350722!H235</f>
        <v>0</v>
      </c>
      <c r="F199" s="36">
        <f>BAJIO14350722!G235</f>
        <v>0</v>
      </c>
      <c r="G199" s="38">
        <f t="shared" si="16"/>
        <v>0</v>
      </c>
      <c r="I199" s="38">
        <f t="shared" si="17"/>
        <v>0</v>
      </c>
      <c r="J199" s="117">
        <f>BAJIO14350722!D235</f>
        <v>0</v>
      </c>
      <c r="K199" s="38">
        <f t="shared" si="18"/>
        <v>0</v>
      </c>
      <c r="M199" s="38">
        <f t="shared" si="19"/>
        <v>0</v>
      </c>
      <c r="N199" s="38">
        <f>BAJIO14350722!C235</f>
        <v>0</v>
      </c>
      <c r="O199" s="54" t="e">
        <f t="shared" si="15"/>
        <v>#REF!</v>
      </c>
    </row>
    <row r="200" spans="1:15">
      <c r="A200" s="35">
        <f>BAJIO14350722!A236</f>
        <v>0</v>
      </c>
      <c r="C200" s="37">
        <f>BAJIO14350722!B233</f>
        <v>0</v>
      </c>
      <c r="E200" s="36">
        <f>BAJIO14350722!H236</f>
        <v>0</v>
      </c>
      <c r="F200" s="36">
        <f>BAJIO14350722!G236</f>
        <v>0</v>
      </c>
      <c r="G200" s="38">
        <f t="shared" si="16"/>
        <v>0</v>
      </c>
      <c r="I200" s="38">
        <f t="shared" si="17"/>
        <v>0</v>
      </c>
      <c r="J200" s="117">
        <f>BAJIO14350722!D236</f>
        <v>0</v>
      </c>
      <c r="K200" s="38">
        <f t="shared" si="18"/>
        <v>0</v>
      </c>
      <c r="M200" s="38">
        <f t="shared" si="19"/>
        <v>0</v>
      </c>
      <c r="N200" s="38">
        <f>BAJIO14350722!C236</f>
        <v>0</v>
      </c>
      <c r="O200" s="54" t="e">
        <f t="shared" si="15"/>
        <v>#REF!</v>
      </c>
    </row>
    <row r="201" spans="1:15">
      <c r="A201" s="35">
        <f>BAJIO14350722!A237</f>
        <v>0</v>
      </c>
      <c r="C201" s="37">
        <f>BAJIO14350722!B234</f>
        <v>0</v>
      </c>
      <c r="E201" s="36">
        <f>BAJIO14350722!H237</f>
        <v>0</v>
      </c>
      <c r="F201" s="36">
        <f>BAJIO14350722!G237</f>
        <v>0</v>
      </c>
      <c r="G201" s="38">
        <f t="shared" si="16"/>
        <v>0</v>
      </c>
      <c r="I201" s="38">
        <f t="shared" si="17"/>
        <v>0</v>
      </c>
      <c r="J201" s="117">
        <f>BAJIO14350722!D237</f>
        <v>0</v>
      </c>
      <c r="K201" s="38">
        <f t="shared" si="18"/>
        <v>0</v>
      </c>
      <c r="M201" s="38">
        <f t="shared" si="19"/>
        <v>0</v>
      </c>
      <c r="N201" s="38">
        <f>BAJIO14350722!C237</f>
        <v>0</v>
      </c>
      <c r="O201" s="54" t="e">
        <f t="shared" si="15"/>
        <v>#REF!</v>
      </c>
    </row>
    <row r="202" spans="1:15">
      <c r="A202" s="35">
        <f>BAJIO14350722!A238</f>
        <v>0</v>
      </c>
      <c r="C202" s="37">
        <f>BAJIO14350722!B235</f>
        <v>0</v>
      </c>
      <c r="E202" s="36">
        <f>BAJIO14350722!H238</f>
        <v>0</v>
      </c>
      <c r="F202" s="36">
        <f>BAJIO14350722!G238</f>
        <v>0</v>
      </c>
      <c r="G202" s="38">
        <f t="shared" si="16"/>
        <v>0</v>
      </c>
      <c r="I202" s="38">
        <f t="shared" si="17"/>
        <v>0</v>
      </c>
      <c r="J202" s="117">
        <f>BAJIO14350722!D238</f>
        <v>0</v>
      </c>
      <c r="K202" s="38">
        <f t="shared" si="18"/>
        <v>0</v>
      </c>
      <c r="M202" s="38">
        <f t="shared" si="19"/>
        <v>0</v>
      </c>
      <c r="N202" s="38">
        <f>BAJIO14350722!C238</f>
        <v>0</v>
      </c>
      <c r="O202" s="54" t="e">
        <f t="shared" si="15"/>
        <v>#REF!</v>
      </c>
    </row>
    <row r="203" spans="1:15">
      <c r="A203" s="35">
        <f>BAJIO14350722!A239</f>
        <v>0</v>
      </c>
      <c r="C203" s="37">
        <f>BAJIO14350722!B236</f>
        <v>0</v>
      </c>
      <c r="E203" s="36">
        <f>BAJIO14350722!H239</f>
        <v>0</v>
      </c>
      <c r="F203" s="36">
        <f>BAJIO14350722!G239</f>
        <v>0</v>
      </c>
      <c r="G203" s="38">
        <f t="shared" si="16"/>
        <v>0</v>
      </c>
      <c r="I203" s="38">
        <f t="shared" si="17"/>
        <v>0</v>
      </c>
      <c r="J203" s="117">
        <f>BAJIO14350722!D239</f>
        <v>0</v>
      </c>
      <c r="K203" s="38">
        <f t="shared" si="18"/>
        <v>0</v>
      </c>
      <c r="M203" s="38">
        <f t="shared" si="19"/>
        <v>0</v>
      </c>
      <c r="N203" s="38">
        <f>BAJIO14350722!C239</f>
        <v>0</v>
      </c>
      <c r="O203" s="54" t="e">
        <f t="shared" si="15"/>
        <v>#REF!</v>
      </c>
    </row>
    <row r="204" spans="1:15">
      <c r="A204" s="35">
        <f>BAJIO14350722!A240</f>
        <v>0</v>
      </c>
      <c r="C204" s="37">
        <f>BAJIO14350722!B237</f>
        <v>0</v>
      </c>
      <c r="E204" s="36">
        <f>BAJIO14350722!H240</f>
        <v>0</v>
      </c>
      <c r="F204" s="36">
        <f>BAJIO14350722!G240</f>
        <v>0</v>
      </c>
      <c r="G204" s="38">
        <f t="shared" si="16"/>
        <v>0</v>
      </c>
      <c r="I204" s="38">
        <f t="shared" si="17"/>
        <v>0</v>
      </c>
      <c r="J204" s="117">
        <f>BAJIO14350722!D240</f>
        <v>0</v>
      </c>
      <c r="K204" s="38">
        <f t="shared" si="18"/>
        <v>0</v>
      </c>
      <c r="M204" s="38">
        <f t="shared" si="19"/>
        <v>0</v>
      </c>
      <c r="N204" s="38">
        <f>BAJIO14350722!C240</f>
        <v>0</v>
      </c>
      <c r="O204" s="54" t="e">
        <f t="shared" si="15"/>
        <v>#REF!</v>
      </c>
    </row>
    <row r="205" spans="1:15">
      <c r="A205" s="35">
        <f>BAJIO14350722!A241</f>
        <v>0</v>
      </c>
      <c r="C205" s="37">
        <f>BAJIO14350722!B238</f>
        <v>0</v>
      </c>
      <c r="E205" s="36">
        <f>BAJIO14350722!H241</f>
        <v>0</v>
      </c>
      <c r="F205" s="36">
        <f>BAJIO14350722!G241</f>
        <v>0</v>
      </c>
      <c r="G205" s="38">
        <f t="shared" si="16"/>
        <v>0</v>
      </c>
      <c r="I205" s="38">
        <f t="shared" si="17"/>
        <v>0</v>
      </c>
      <c r="J205" s="117">
        <f>BAJIO14350722!D241</f>
        <v>0</v>
      </c>
      <c r="K205" s="38">
        <f t="shared" si="18"/>
        <v>0</v>
      </c>
      <c r="M205" s="38">
        <f t="shared" si="19"/>
        <v>0</v>
      </c>
      <c r="N205" s="38">
        <f>BAJIO14350722!C241</f>
        <v>0</v>
      </c>
      <c r="O205" s="54" t="e">
        <f t="shared" si="15"/>
        <v>#REF!</v>
      </c>
    </row>
    <row r="206" spans="1:15">
      <c r="A206" s="35">
        <f>BAJIO14350722!A242</f>
        <v>0</v>
      </c>
      <c r="C206" s="37">
        <f>BAJIO14350722!B239</f>
        <v>0</v>
      </c>
      <c r="E206" s="36">
        <f>BAJIO14350722!H242</f>
        <v>0</v>
      </c>
      <c r="F206" s="36">
        <f>BAJIO14350722!G242</f>
        <v>0</v>
      </c>
      <c r="G206" s="38">
        <f t="shared" si="16"/>
        <v>0</v>
      </c>
      <c r="I206" s="38">
        <f t="shared" si="17"/>
        <v>0</v>
      </c>
      <c r="J206" s="117">
        <f>BAJIO14350722!D242</f>
        <v>0</v>
      </c>
      <c r="K206" s="38">
        <f t="shared" si="18"/>
        <v>0</v>
      </c>
      <c r="M206" s="38">
        <f t="shared" si="19"/>
        <v>0</v>
      </c>
      <c r="N206" s="38">
        <f>BAJIO14350722!C242</f>
        <v>0</v>
      </c>
      <c r="O206" s="54" t="e">
        <f t="shared" si="15"/>
        <v>#REF!</v>
      </c>
    </row>
    <row r="207" spans="1:15">
      <c r="A207" s="35">
        <f>BAJIO14350722!A243</f>
        <v>0</v>
      </c>
      <c r="C207" s="37">
        <f>BAJIO14350722!B240</f>
        <v>0</v>
      </c>
      <c r="E207" s="36">
        <f>BAJIO14350722!H243</f>
        <v>0</v>
      </c>
      <c r="F207" s="36">
        <f>BAJIO14350722!G243</f>
        <v>0</v>
      </c>
      <c r="G207" s="38">
        <f t="shared" si="16"/>
        <v>0</v>
      </c>
      <c r="I207" s="38">
        <f t="shared" si="17"/>
        <v>0</v>
      </c>
      <c r="J207" s="117">
        <f>BAJIO14350722!D243</f>
        <v>0</v>
      </c>
      <c r="K207" s="38">
        <f t="shared" si="18"/>
        <v>0</v>
      </c>
      <c r="M207" s="38">
        <f t="shared" si="19"/>
        <v>0</v>
      </c>
      <c r="N207" s="38">
        <f>BAJIO14350722!C243</f>
        <v>0</v>
      </c>
      <c r="O207" s="54" t="e">
        <f t="shared" si="15"/>
        <v>#REF!</v>
      </c>
    </row>
    <row r="208" spans="1:15">
      <c r="A208" s="35">
        <f>BAJIO14350722!A244</f>
        <v>0</v>
      </c>
      <c r="C208" s="37">
        <f>BAJIO14350722!B241</f>
        <v>0</v>
      </c>
      <c r="E208" s="36">
        <f>BAJIO14350722!H244</f>
        <v>0</v>
      </c>
      <c r="F208" s="36">
        <f>BAJIO14350722!G244</f>
        <v>0</v>
      </c>
      <c r="G208" s="38">
        <f t="shared" si="16"/>
        <v>0</v>
      </c>
      <c r="I208" s="38">
        <f t="shared" si="17"/>
        <v>0</v>
      </c>
      <c r="J208" s="117">
        <f>BAJIO14350722!D244</f>
        <v>0</v>
      </c>
      <c r="K208" s="38">
        <f t="shared" si="18"/>
        <v>0</v>
      </c>
      <c r="M208" s="38">
        <f t="shared" si="19"/>
        <v>0</v>
      </c>
      <c r="N208" s="38">
        <f>BAJIO14350722!C244</f>
        <v>0</v>
      </c>
      <c r="O208" s="54" t="e">
        <f t="shared" si="15"/>
        <v>#REF!</v>
      </c>
    </row>
    <row r="209" spans="1:15">
      <c r="A209" s="35">
        <f>BAJIO14350722!A245</f>
        <v>0</v>
      </c>
      <c r="C209" s="37">
        <f>BAJIO14350722!B242</f>
        <v>0</v>
      </c>
      <c r="E209" s="36">
        <f>BAJIO14350722!H245</f>
        <v>0</v>
      </c>
      <c r="F209" s="36">
        <f>BAJIO14350722!G245</f>
        <v>0</v>
      </c>
      <c r="G209" s="38">
        <f t="shared" si="16"/>
        <v>0</v>
      </c>
      <c r="I209" s="38">
        <f t="shared" si="17"/>
        <v>0</v>
      </c>
      <c r="J209" s="117">
        <f>BAJIO14350722!D245</f>
        <v>0</v>
      </c>
      <c r="K209" s="38">
        <f t="shared" si="18"/>
        <v>0</v>
      </c>
      <c r="M209" s="38">
        <f t="shared" si="19"/>
        <v>0</v>
      </c>
      <c r="N209" s="38">
        <f>BAJIO14350722!C245</f>
        <v>0</v>
      </c>
      <c r="O209" s="54" t="e">
        <f t="shared" si="15"/>
        <v>#REF!</v>
      </c>
    </row>
    <row r="210" spans="1:15">
      <c r="A210" s="35">
        <f>BAJIO14350722!A246</f>
        <v>0</v>
      </c>
      <c r="C210" s="37">
        <f>BAJIO14350722!B243</f>
        <v>0</v>
      </c>
      <c r="E210" s="36">
        <f>BAJIO14350722!H246</f>
        <v>0</v>
      </c>
      <c r="F210" s="36">
        <f>BAJIO14350722!G246</f>
        <v>0</v>
      </c>
      <c r="G210" s="38">
        <f t="shared" si="16"/>
        <v>0</v>
      </c>
      <c r="I210" s="38">
        <f t="shared" si="17"/>
        <v>0</v>
      </c>
      <c r="J210" s="117">
        <f>BAJIO14350722!D246</f>
        <v>0</v>
      </c>
      <c r="K210" s="38">
        <f t="shared" si="18"/>
        <v>0</v>
      </c>
      <c r="M210" s="38">
        <f t="shared" si="19"/>
        <v>0</v>
      </c>
      <c r="N210" s="38">
        <f>BAJIO14350722!C246</f>
        <v>0</v>
      </c>
      <c r="O210" s="54" t="e">
        <f t="shared" si="15"/>
        <v>#REF!</v>
      </c>
    </row>
    <row r="211" spans="1:15">
      <c r="A211" s="35">
        <f>BAJIO14350722!A247</f>
        <v>0</v>
      </c>
      <c r="C211" s="37">
        <f>BAJIO14350722!B244</f>
        <v>0</v>
      </c>
      <c r="E211" s="36">
        <f>BAJIO14350722!H247</f>
        <v>0</v>
      </c>
      <c r="F211" s="36">
        <f>BAJIO14350722!G247</f>
        <v>0</v>
      </c>
      <c r="G211" s="38">
        <f t="shared" si="16"/>
        <v>0</v>
      </c>
      <c r="I211" s="38">
        <f t="shared" si="17"/>
        <v>0</v>
      </c>
      <c r="J211" s="117">
        <f>BAJIO14350722!D247</f>
        <v>0</v>
      </c>
      <c r="K211" s="38">
        <f t="shared" si="18"/>
        <v>0</v>
      </c>
      <c r="M211" s="38">
        <f t="shared" si="19"/>
        <v>0</v>
      </c>
      <c r="N211" s="38">
        <f>BAJIO14350722!C247</f>
        <v>0</v>
      </c>
      <c r="O211" s="54" t="e">
        <f t="shared" si="15"/>
        <v>#REF!</v>
      </c>
    </row>
    <row r="212" spans="1:15">
      <c r="A212" s="35">
        <f>BAJIO14350722!A248</f>
        <v>0</v>
      </c>
      <c r="C212" s="37">
        <f>BAJIO14350722!B245</f>
        <v>0</v>
      </c>
      <c r="E212" s="36">
        <f>BAJIO14350722!H248</f>
        <v>0</v>
      </c>
      <c r="F212" s="36">
        <f>BAJIO14350722!G248</f>
        <v>0</v>
      </c>
      <c r="G212" s="38">
        <f t="shared" si="16"/>
        <v>0</v>
      </c>
      <c r="I212" s="38">
        <f t="shared" si="17"/>
        <v>0</v>
      </c>
      <c r="J212" s="117">
        <f>BAJIO14350722!D248</f>
        <v>0</v>
      </c>
      <c r="K212" s="38">
        <f t="shared" si="18"/>
        <v>0</v>
      </c>
      <c r="M212" s="38">
        <f t="shared" si="19"/>
        <v>0</v>
      </c>
      <c r="N212" s="38">
        <f>BAJIO14350722!C248</f>
        <v>0</v>
      </c>
      <c r="O212" s="54" t="e">
        <f t="shared" si="15"/>
        <v>#REF!</v>
      </c>
    </row>
    <row r="213" spans="1:15">
      <c r="A213" s="35">
        <f>BAJIO14350722!A249</f>
        <v>0</v>
      </c>
      <c r="C213" s="37">
        <f>BAJIO14350722!B246</f>
        <v>0</v>
      </c>
      <c r="E213" s="36">
        <f>BAJIO14350722!H249</f>
        <v>0</v>
      </c>
      <c r="F213" s="36">
        <f>BAJIO14350722!G249</f>
        <v>0</v>
      </c>
      <c r="G213" s="38">
        <f t="shared" si="16"/>
        <v>0</v>
      </c>
      <c r="I213" s="38">
        <f t="shared" si="17"/>
        <v>0</v>
      </c>
      <c r="J213" s="117">
        <f>BAJIO14350722!D249</f>
        <v>0</v>
      </c>
      <c r="K213" s="38">
        <f t="shared" si="18"/>
        <v>0</v>
      </c>
      <c r="M213" s="38">
        <f t="shared" si="19"/>
        <v>0</v>
      </c>
      <c r="N213" s="38">
        <f>BAJIO14350722!C249</f>
        <v>0</v>
      </c>
      <c r="O213" s="54" t="e">
        <f t="shared" si="15"/>
        <v>#REF!</v>
      </c>
    </row>
    <row r="214" spans="1:15">
      <c r="A214" s="35">
        <f>BAJIO14350722!A250</f>
        <v>0</v>
      </c>
      <c r="C214" s="37">
        <f>BAJIO14350722!B247</f>
        <v>0</v>
      </c>
      <c r="E214" s="36">
        <f>BAJIO14350722!H250</f>
        <v>0</v>
      </c>
      <c r="F214" s="36">
        <f>BAJIO14350722!G250</f>
        <v>0</v>
      </c>
      <c r="G214" s="38">
        <f t="shared" si="16"/>
        <v>0</v>
      </c>
      <c r="I214" s="38">
        <f t="shared" si="17"/>
        <v>0</v>
      </c>
      <c r="J214" s="117">
        <f>BAJIO14350722!D250</f>
        <v>0</v>
      </c>
      <c r="K214" s="38">
        <f t="shared" si="18"/>
        <v>0</v>
      </c>
      <c r="M214" s="38">
        <f t="shared" si="19"/>
        <v>0</v>
      </c>
      <c r="N214" s="38">
        <f>BAJIO14350722!C250</f>
        <v>0</v>
      </c>
      <c r="O214" s="54" t="e">
        <f t="shared" si="15"/>
        <v>#REF!</v>
      </c>
    </row>
    <row r="215" spans="1:15">
      <c r="A215" s="35">
        <f>BAJIO14350722!A251</f>
        <v>0</v>
      </c>
      <c r="C215" s="37">
        <f>BAJIO14350722!B248</f>
        <v>0</v>
      </c>
      <c r="E215" s="36">
        <f>BAJIO14350722!H251</f>
        <v>0</v>
      </c>
      <c r="F215" s="36">
        <f>BAJIO14350722!G251</f>
        <v>0</v>
      </c>
      <c r="G215" s="38">
        <f t="shared" si="16"/>
        <v>0</v>
      </c>
      <c r="I215" s="38">
        <f t="shared" si="17"/>
        <v>0</v>
      </c>
      <c r="J215" s="117">
        <f>BAJIO14350722!D251</f>
        <v>0</v>
      </c>
      <c r="K215" s="38">
        <f t="shared" si="18"/>
        <v>0</v>
      </c>
      <c r="M215" s="38">
        <f t="shared" si="19"/>
        <v>0</v>
      </c>
      <c r="N215" s="38">
        <f>BAJIO14350722!C251</f>
        <v>0</v>
      </c>
      <c r="O215" s="54" t="e">
        <f t="shared" si="15"/>
        <v>#REF!</v>
      </c>
    </row>
    <row r="216" spans="1:15">
      <c r="A216" s="35">
        <f>BAJIO14350722!A252</f>
        <v>0</v>
      </c>
      <c r="C216" s="37">
        <f>BAJIO14350722!B249</f>
        <v>0</v>
      </c>
      <c r="E216" s="36">
        <f>BAJIO14350722!H252</f>
        <v>0</v>
      </c>
      <c r="F216" s="36">
        <f>BAJIO14350722!G252</f>
        <v>0</v>
      </c>
      <c r="G216" s="38">
        <f t="shared" si="16"/>
        <v>0</v>
      </c>
      <c r="I216" s="38">
        <f t="shared" si="17"/>
        <v>0</v>
      </c>
      <c r="J216" s="117">
        <f>BAJIO14350722!D252</f>
        <v>0</v>
      </c>
      <c r="K216" s="38">
        <f t="shared" si="18"/>
        <v>0</v>
      </c>
      <c r="M216" s="38">
        <f t="shared" si="19"/>
        <v>0</v>
      </c>
      <c r="N216" s="38">
        <f>BAJIO14350722!C252</f>
        <v>0</v>
      </c>
      <c r="O216" s="54" t="e">
        <f t="shared" si="15"/>
        <v>#REF!</v>
      </c>
    </row>
    <row r="217" spans="1:15">
      <c r="A217" s="35">
        <f>BAJIO14350722!A253</f>
        <v>0</v>
      </c>
      <c r="C217" s="37">
        <f>BAJIO14350722!B250</f>
        <v>0</v>
      </c>
      <c r="E217" s="36">
        <f>BAJIO14350722!H253</f>
        <v>0</v>
      </c>
      <c r="F217" s="36">
        <f>BAJIO14350722!G253</f>
        <v>0</v>
      </c>
      <c r="G217" s="38">
        <f t="shared" si="16"/>
        <v>0</v>
      </c>
      <c r="I217" s="38">
        <f t="shared" si="17"/>
        <v>0</v>
      </c>
      <c r="J217" s="117">
        <f>BAJIO14350722!D253</f>
        <v>0</v>
      </c>
      <c r="K217" s="38">
        <f t="shared" si="18"/>
        <v>0</v>
      </c>
      <c r="M217" s="38">
        <f t="shared" si="19"/>
        <v>0</v>
      </c>
      <c r="N217" s="38">
        <f>BAJIO14350722!C253</f>
        <v>0</v>
      </c>
      <c r="O217" s="54" t="e">
        <f t="shared" ref="O217:O280" si="20">O216+J217-N217</f>
        <v>#REF!</v>
      </c>
    </row>
    <row r="218" spans="1:15">
      <c r="A218" s="35">
        <f>BAJIO14350722!A254</f>
        <v>0</v>
      </c>
      <c r="C218" s="37">
        <f>BAJIO14350722!B251</f>
        <v>0</v>
      </c>
      <c r="E218" s="36">
        <f>BAJIO14350722!H254</f>
        <v>0</v>
      </c>
      <c r="F218" s="36">
        <f>BAJIO14350722!G254</f>
        <v>0</v>
      </c>
      <c r="G218" s="38">
        <f t="shared" si="16"/>
        <v>0</v>
      </c>
      <c r="I218" s="38">
        <f t="shared" si="17"/>
        <v>0</v>
      </c>
      <c r="J218" s="117">
        <f>BAJIO14350722!D254</f>
        <v>0</v>
      </c>
      <c r="K218" s="38">
        <f t="shared" si="18"/>
        <v>0</v>
      </c>
      <c r="M218" s="38">
        <f t="shared" si="19"/>
        <v>0</v>
      </c>
      <c r="N218" s="38">
        <f>BAJIO14350722!C254</f>
        <v>0</v>
      </c>
      <c r="O218" s="54" t="e">
        <f t="shared" si="20"/>
        <v>#REF!</v>
      </c>
    </row>
    <row r="219" spans="1:15">
      <c r="A219" s="35">
        <f>BAJIO14350722!A255</f>
        <v>0</v>
      </c>
      <c r="C219" s="37">
        <f>BAJIO14350722!B252</f>
        <v>0</v>
      </c>
      <c r="E219" s="36">
        <f>BAJIO14350722!H255</f>
        <v>0</v>
      </c>
      <c r="F219" s="36">
        <f>BAJIO14350722!G255</f>
        <v>0</v>
      </c>
      <c r="G219" s="38">
        <f t="shared" si="16"/>
        <v>0</v>
      </c>
      <c r="I219" s="38">
        <f t="shared" si="17"/>
        <v>0</v>
      </c>
      <c r="J219" s="117">
        <f>BAJIO14350722!D255</f>
        <v>0</v>
      </c>
      <c r="K219" s="38">
        <f t="shared" si="18"/>
        <v>0</v>
      </c>
      <c r="M219" s="38">
        <f t="shared" si="19"/>
        <v>0</v>
      </c>
      <c r="N219" s="38">
        <f>BAJIO14350722!C255</f>
        <v>0</v>
      </c>
      <c r="O219" s="54" t="e">
        <f t="shared" si="20"/>
        <v>#REF!</v>
      </c>
    </row>
    <row r="220" spans="1:15">
      <c r="A220" s="35">
        <f>BAJIO14350722!A256</f>
        <v>0</v>
      </c>
      <c r="C220" s="37">
        <f>BAJIO14350722!B253</f>
        <v>0</v>
      </c>
      <c r="E220" s="36">
        <f>BAJIO14350722!H256</f>
        <v>0</v>
      </c>
      <c r="F220" s="36">
        <f>BAJIO14350722!G256</f>
        <v>0</v>
      </c>
      <c r="G220" s="38">
        <f t="shared" si="16"/>
        <v>0</v>
      </c>
      <c r="I220" s="38">
        <f t="shared" si="17"/>
        <v>0</v>
      </c>
      <c r="J220" s="117">
        <f>BAJIO14350722!D256</f>
        <v>0</v>
      </c>
      <c r="K220" s="38">
        <f t="shared" si="18"/>
        <v>0</v>
      </c>
      <c r="M220" s="38">
        <f t="shared" si="19"/>
        <v>0</v>
      </c>
      <c r="N220" s="38">
        <f>BAJIO14350722!C256</f>
        <v>0</v>
      </c>
      <c r="O220" s="54" t="e">
        <f t="shared" si="20"/>
        <v>#REF!</v>
      </c>
    </row>
    <row r="221" spans="1:15">
      <c r="A221" s="35">
        <f>BAJIO14350722!A257</f>
        <v>0</v>
      </c>
      <c r="C221" s="37">
        <f>BAJIO14350722!B254</f>
        <v>0</v>
      </c>
      <c r="E221" s="36">
        <f>BAJIO14350722!H257</f>
        <v>0</v>
      </c>
      <c r="F221" s="36">
        <f>BAJIO14350722!G257</f>
        <v>0</v>
      </c>
      <c r="G221" s="38">
        <f t="shared" si="16"/>
        <v>0</v>
      </c>
      <c r="I221" s="38">
        <f t="shared" si="17"/>
        <v>0</v>
      </c>
      <c r="J221" s="117">
        <f>BAJIO14350722!D257</f>
        <v>0</v>
      </c>
      <c r="K221" s="38">
        <f t="shared" si="18"/>
        <v>0</v>
      </c>
      <c r="M221" s="38">
        <f t="shared" si="19"/>
        <v>0</v>
      </c>
      <c r="N221" s="38">
        <f>BAJIO14350722!C257</f>
        <v>0</v>
      </c>
      <c r="O221" s="54" t="e">
        <f t="shared" si="20"/>
        <v>#REF!</v>
      </c>
    </row>
    <row r="222" spans="1:15">
      <c r="A222" s="35">
        <f>BAJIO14350722!A258</f>
        <v>0</v>
      </c>
      <c r="C222" s="37">
        <f>BAJIO14350722!B255</f>
        <v>0</v>
      </c>
      <c r="E222" s="36">
        <f>BAJIO14350722!H258</f>
        <v>0</v>
      </c>
      <c r="F222" s="36">
        <f>BAJIO14350722!G258</f>
        <v>0</v>
      </c>
      <c r="G222" s="38">
        <f t="shared" si="16"/>
        <v>0</v>
      </c>
      <c r="I222" s="38">
        <f t="shared" si="17"/>
        <v>0</v>
      </c>
      <c r="J222" s="117">
        <f>BAJIO14350722!D258</f>
        <v>0</v>
      </c>
      <c r="K222" s="38">
        <f t="shared" si="18"/>
        <v>0</v>
      </c>
      <c r="M222" s="38">
        <f t="shared" si="19"/>
        <v>0</v>
      </c>
      <c r="N222" s="38">
        <f>BAJIO14350722!C258</f>
        <v>0</v>
      </c>
      <c r="O222" s="54" t="e">
        <f t="shared" si="20"/>
        <v>#REF!</v>
      </c>
    </row>
    <row r="223" spans="1:15">
      <c r="A223" s="35">
        <f>BAJIO14350722!A259</f>
        <v>0</v>
      </c>
      <c r="C223" s="37">
        <f>BAJIO14350722!B256</f>
        <v>0</v>
      </c>
      <c r="E223" s="36">
        <f>BAJIO14350722!H259</f>
        <v>0</v>
      </c>
      <c r="F223" s="36">
        <f>BAJIO14350722!G259</f>
        <v>0</v>
      </c>
      <c r="G223" s="38">
        <f t="shared" si="16"/>
        <v>0</v>
      </c>
      <c r="I223" s="38">
        <f t="shared" si="17"/>
        <v>0</v>
      </c>
      <c r="J223" s="117">
        <f>BAJIO14350722!D259</f>
        <v>0</v>
      </c>
      <c r="K223" s="38">
        <f t="shared" si="18"/>
        <v>0</v>
      </c>
      <c r="M223" s="38">
        <f t="shared" si="19"/>
        <v>0</v>
      </c>
      <c r="N223" s="38">
        <f>BAJIO14350722!C259</f>
        <v>0</v>
      </c>
      <c r="O223" s="54" t="e">
        <f t="shared" si="20"/>
        <v>#REF!</v>
      </c>
    </row>
    <row r="224" spans="1:15">
      <c r="A224" s="35">
        <f>BAJIO14350722!A260</f>
        <v>0</v>
      </c>
      <c r="C224" s="37">
        <f>BAJIO14350722!B257</f>
        <v>0</v>
      </c>
      <c r="E224" s="36">
        <f>BAJIO14350722!H260</f>
        <v>0</v>
      </c>
      <c r="F224" s="36">
        <f>BAJIO14350722!G260</f>
        <v>0</v>
      </c>
      <c r="G224" s="38">
        <f t="shared" si="16"/>
        <v>0</v>
      </c>
      <c r="I224" s="38">
        <f t="shared" si="17"/>
        <v>0</v>
      </c>
      <c r="J224" s="117">
        <f>BAJIO14350722!D260</f>
        <v>0</v>
      </c>
      <c r="K224" s="38">
        <f t="shared" si="18"/>
        <v>0</v>
      </c>
      <c r="M224" s="38">
        <f t="shared" si="19"/>
        <v>0</v>
      </c>
      <c r="N224" s="38">
        <f>BAJIO14350722!C260</f>
        <v>0</v>
      </c>
      <c r="O224" s="54" t="e">
        <f t="shared" si="20"/>
        <v>#REF!</v>
      </c>
    </row>
    <row r="225" spans="1:15">
      <c r="A225" s="35">
        <f>BAJIO14350722!A261</f>
        <v>0</v>
      </c>
      <c r="C225" s="37">
        <f>BAJIO14350722!B258</f>
        <v>0</v>
      </c>
      <c r="E225" s="36">
        <f>BAJIO14350722!H261</f>
        <v>0</v>
      </c>
      <c r="F225" s="36">
        <f>BAJIO14350722!G261</f>
        <v>0</v>
      </c>
      <c r="G225" s="38">
        <f t="shared" si="16"/>
        <v>0</v>
      </c>
      <c r="I225" s="38">
        <f t="shared" si="17"/>
        <v>0</v>
      </c>
      <c r="J225" s="117">
        <f>BAJIO14350722!D261</f>
        <v>0</v>
      </c>
      <c r="K225" s="38">
        <f t="shared" si="18"/>
        <v>0</v>
      </c>
      <c r="M225" s="38">
        <f t="shared" si="19"/>
        <v>0</v>
      </c>
      <c r="N225" s="38">
        <f>BAJIO14350722!C261</f>
        <v>0</v>
      </c>
      <c r="O225" s="54" t="e">
        <f t="shared" si="20"/>
        <v>#REF!</v>
      </c>
    </row>
    <row r="226" spans="1:15">
      <c r="A226" s="35">
        <f>BAJIO14350722!A262</f>
        <v>0</v>
      </c>
      <c r="C226" s="37">
        <f>BAJIO14350722!B259</f>
        <v>0</v>
      </c>
      <c r="E226" s="36">
        <f>BAJIO14350722!H262</f>
        <v>0</v>
      </c>
      <c r="F226" s="36">
        <f>BAJIO14350722!G262</f>
        <v>0</v>
      </c>
      <c r="G226" s="38">
        <f t="shared" si="16"/>
        <v>0</v>
      </c>
      <c r="I226" s="38">
        <f t="shared" si="17"/>
        <v>0</v>
      </c>
      <c r="J226" s="117">
        <f>BAJIO14350722!D262</f>
        <v>0</v>
      </c>
      <c r="K226" s="38">
        <f t="shared" si="18"/>
        <v>0</v>
      </c>
      <c r="M226" s="38">
        <f t="shared" si="19"/>
        <v>0</v>
      </c>
      <c r="N226" s="38">
        <f>BAJIO14350722!C262</f>
        <v>0</v>
      </c>
      <c r="O226" s="54" t="e">
        <f t="shared" si="20"/>
        <v>#REF!</v>
      </c>
    </row>
    <row r="227" spans="1:15">
      <c r="A227" s="35">
        <f>BAJIO14350722!A263</f>
        <v>0</v>
      </c>
      <c r="C227" s="37">
        <f>BAJIO14350722!B260</f>
        <v>0</v>
      </c>
      <c r="E227" s="36">
        <f>BAJIO14350722!H263</f>
        <v>0</v>
      </c>
      <c r="F227" s="36">
        <f>BAJIO14350722!G263</f>
        <v>0</v>
      </c>
      <c r="G227" s="38">
        <f t="shared" si="16"/>
        <v>0</v>
      </c>
      <c r="I227" s="38">
        <f t="shared" si="17"/>
        <v>0</v>
      </c>
      <c r="J227" s="117">
        <f>BAJIO14350722!D263</f>
        <v>0</v>
      </c>
      <c r="K227" s="38">
        <f t="shared" si="18"/>
        <v>0</v>
      </c>
      <c r="M227" s="38">
        <f t="shared" si="19"/>
        <v>0</v>
      </c>
      <c r="N227" s="38">
        <f>BAJIO14350722!C263</f>
        <v>0</v>
      </c>
      <c r="O227" s="54" t="e">
        <f t="shared" si="20"/>
        <v>#REF!</v>
      </c>
    </row>
    <row r="228" spans="1:15">
      <c r="A228" s="35">
        <f>BAJIO14350722!A264</f>
        <v>0</v>
      </c>
      <c r="C228" s="37">
        <f>BAJIO14350722!B261</f>
        <v>0</v>
      </c>
      <c r="E228" s="36">
        <f>BAJIO14350722!H264</f>
        <v>0</v>
      </c>
      <c r="F228" s="36">
        <f>BAJIO14350722!G264</f>
        <v>0</v>
      </c>
      <c r="G228" s="38">
        <f t="shared" si="16"/>
        <v>0</v>
      </c>
      <c r="I228" s="38">
        <f t="shared" si="17"/>
        <v>0</v>
      </c>
      <c r="J228" s="117">
        <f>BAJIO14350722!D264</f>
        <v>0</v>
      </c>
      <c r="K228" s="38">
        <f t="shared" si="18"/>
        <v>0</v>
      </c>
      <c r="M228" s="38">
        <f t="shared" si="19"/>
        <v>0</v>
      </c>
      <c r="N228" s="38">
        <f>BAJIO14350722!C264</f>
        <v>0</v>
      </c>
      <c r="O228" s="54" t="e">
        <f t="shared" si="20"/>
        <v>#REF!</v>
      </c>
    </row>
    <row r="229" spans="1:15">
      <c r="A229" s="35">
        <f>BAJIO14350722!A265</f>
        <v>0</v>
      </c>
      <c r="C229" s="37">
        <f>BAJIO14350722!B262</f>
        <v>0</v>
      </c>
      <c r="E229" s="36">
        <f>BAJIO14350722!H265</f>
        <v>0</v>
      </c>
      <c r="F229" s="36">
        <f>BAJIO14350722!G265</f>
        <v>0</v>
      </c>
      <c r="G229" s="38">
        <f t="shared" si="16"/>
        <v>0</v>
      </c>
      <c r="I229" s="38">
        <f t="shared" si="17"/>
        <v>0</v>
      </c>
      <c r="J229" s="117">
        <f>BAJIO14350722!D265</f>
        <v>0</v>
      </c>
      <c r="K229" s="38">
        <f t="shared" si="18"/>
        <v>0</v>
      </c>
      <c r="M229" s="38">
        <f t="shared" si="19"/>
        <v>0</v>
      </c>
      <c r="N229" s="38">
        <f>BAJIO14350722!C265</f>
        <v>0</v>
      </c>
      <c r="O229" s="54" t="e">
        <f t="shared" si="20"/>
        <v>#REF!</v>
      </c>
    </row>
    <row r="230" spans="1:15">
      <c r="A230" s="35">
        <f>BAJIO14350722!A266</f>
        <v>0</v>
      </c>
      <c r="C230" s="37">
        <f>BAJIO14350722!B263</f>
        <v>0</v>
      </c>
      <c r="E230" s="36">
        <f>BAJIO14350722!H266</f>
        <v>0</v>
      </c>
      <c r="F230" s="36">
        <f>BAJIO14350722!G266</f>
        <v>0</v>
      </c>
      <c r="G230" s="38">
        <f t="shared" si="16"/>
        <v>0</v>
      </c>
      <c r="I230" s="38">
        <f t="shared" si="17"/>
        <v>0</v>
      </c>
      <c r="J230" s="117">
        <f>BAJIO14350722!D266</f>
        <v>0</v>
      </c>
      <c r="K230" s="38">
        <f t="shared" si="18"/>
        <v>0</v>
      </c>
      <c r="M230" s="38">
        <f t="shared" si="19"/>
        <v>0</v>
      </c>
      <c r="N230" s="38">
        <f>BAJIO14350722!C266</f>
        <v>0</v>
      </c>
      <c r="O230" s="54" t="e">
        <f t="shared" si="20"/>
        <v>#REF!</v>
      </c>
    </row>
    <row r="231" spans="1:15">
      <c r="A231" s="35">
        <f>BAJIO14350722!A267</f>
        <v>0</v>
      </c>
      <c r="C231" s="37">
        <f>BAJIO14350722!B264</f>
        <v>0</v>
      </c>
      <c r="E231" s="36">
        <f>BAJIO14350722!H267</f>
        <v>0</v>
      </c>
      <c r="F231" s="36">
        <f>BAJIO14350722!G267</f>
        <v>0</v>
      </c>
      <c r="G231" s="38">
        <f t="shared" si="16"/>
        <v>0</v>
      </c>
      <c r="I231" s="38">
        <f t="shared" si="17"/>
        <v>0</v>
      </c>
      <c r="J231" s="117">
        <f>BAJIO14350722!D267</f>
        <v>0</v>
      </c>
      <c r="K231" s="38">
        <f t="shared" si="18"/>
        <v>0</v>
      </c>
      <c r="M231" s="38">
        <f t="shared" si="19"/>
        <v>0</v>
      </c>
      <c r="N231" s="38">
        <f>BAJIO14350722!C267</f>
        <v>0</v>
      </c>
      <c r="O231" s="54" t="e">
        <f t="shared" si="20"/>
        <v>#REF!</v>
      </c>
    </row>
    <row r="232" spans="1:15">
      <c r="A232" s="35">
        <f>BAJIO14350722!A268</f>
        <v>0</v>
      </c>
      <c r="C232" s="37">
        <f>BAJIO14350722!B265</f>
        <v>0</v>
      </c>
      <c r="E232" s="36">
        <f>BAJIO14350722!H268</f>
        <v>0</v>
      </c>
      <c r="F232" s="36">
        <f>BAJIO14350722!G268</f>
        <v>0</v>
      </c>
      <c r="G232" s="38">
        <f t="shared" si="16"/>
        <v>0</v>
      </c>
      <c r="I232" s="38">
        <f t="shared" si="17"/>
        <v>0</v>
      </c>
      <c r="J232" s="117">
        <f>BAJIO14350722!D268</f>
        <v>0</v>
      </c>
      <c r="K232" s="38">
        <f t="shared" si="18"/>
        <v>0</v>
      </c>
      <c r="M232" s="38">
        <f t="shared" si="19"/>
        <v>0</v>
      </c>
      <c r="N232" s="38">
        <f>BAJIO14350722!C268</f>
        <v>0</v>
      </c>
      <c r="O232" s="54" t="e">
        <f t="shared" si="20"/>
        <v>#REF!</v>
      </c>
    </row>
    <row r="233" spans="1:15">
      <c r="A233" s="35">
        <f>BAJIO14350722!A269</f>
        <v>0</v>
      </c>
      <c r="C233" s="37">
        <f>BAJIO14350722!B266</f>
        <v>0</v>
      </c>
      <c r="E233" s="36">
        <f>BAJIO14350722!H269</f>
        <v>0</v>
      </c>
      <c r="F233" s="36">
        <f>BAJIO14350722!G269</f>
        <v>0</v>
      </c>
      <c r="G233" s="38">
        <f t="shared" si="16"/>
        <v>0</v>
      </c>
      <c r="I233" s="38">
        <f t="shared" si="17"/>
        <v>0</v>
      </c>
      <c r="J233" s="117">
        <f>BAJIO14350722!D269</f>
        <v>0</v>
      </c>
      <c r="K233" s="38">
        <f t="shared" si="18"/>
        <v>0</v>
      </c>
      <c r="M233" s="38">
        <f t="shared" si="19"/>
        <v>0</v>
      </c>
      <c r="N233" s="38">
        <f>BAJIO14350722!C269</f>
        <v>0</v>
      </c>
      <c r="O233" s="54" t="e">
        <f t="shared" si="20"/>
        <v>#REF!</v>
      </c>
    </row>
    <row r="234" spans="1:15">
      <c r="A234" s="35">
        <f>BAJIO14350722!A270</f>
        <v>0</v>
      </c>
      <c r="C234" s="37">
        <f>BAJIO14350722!B267</f>
        <v>0</v>
      </c>
      <c r="E234" s="36">
        <f>BAJIO14350722!H270</f>
        <v>0</v>
      </c>
      <c r="F234" s="36">
        <f>BAJIO14350722!G270</f>
        <v>0</v>
      </c>
      <c r="G234" s="38">
        <f t="shared" si="16"/>
        <v>0</v>
      </c>
      <c r="I234" s="38">
        <f t="shared" si="17"/>
        <v>0</v>
      </c>
      <c r="J234" s="117">
        <f>BAJIO14350722!D270</f>
        <v>0</v>
      </c>
      <c r="K234" s="38">
        <f t="shared" si="18"/>
        <v>0</v>
      </c>
      <c r="M234" s="38">
        <f t="shared" si="19"/>
        <v>0</v>
      </c>
      <c r="N234" s="38">
        <f>BAJIO14350722!C270</f>
        <v>0</v>
      </c>
      <c r="O234" s="54" t="e">
        <f t="shared" si="20"/>
        <v>#REF!</v>
      </c>
    </row>
    <row r="235" spans="1:15">
      <c r="A235" s="35">
        <f>BAJIO14350722!A271</f>
        <v>0</v>
      </c>
      <c r="C235" s="37">
        <f>BAJIO14350722!B268</f>
        <v>0</v>
      </c>
      <c r="E235" s="36">
        <f>BAJIO14350722!H271</f>
        <v>0</v>
      </c>
      <c r="F235" s="36">
        <f>BAJIO14350722!G271</f>
        <v>0</v>
      </c>
      <c r="G235" s="38">
        <f t="shared" si="16"/>
        <v>0</v>
      </c>
      <c r="I235" s="38">
        <f t="shared" si="17"/>
        <v>0</v>
      </c>
      <c r="J235" s="117">
        <f>BAJIO14350722!D271</f>
        <v>0</v>
      </c>
      <c r="K235" s="38">
        <f t="shared" si="18"/>
        <v>0</v>
      </c>
      <c r="M235" s="38">
        <f t="shared" si="19"/>
        <v>0</v>
      </c>
      <c r="N235" s="38">
        <f>BAJIO14350722!C271</f>
        <v>0</v>
      </c>
      <c r="O235" s="54" t="e">
        <f t="shared" si="20"/>
        <v>#REF!</v>
      </c>
    </row>
    <row r="236" spans="1:15">
      <c r="A236" s="35">
        <f>BAJIO14350722!A272</f>
        <v>0</v>
      </c>
      <c r="C236" s="37">
        <f>BAJIO14350722!B269</f>
        <v>0</v>
      </c>
      <c r="E236" s="36">
        <f>BAJIO14350722!H272</f>
        <v>0</v>
      </c>
      <c r="F236" s="36">
        <f>BAJIO14350722!G272</f>
        <v>0</v>
      </c>
      <c r="G236" s="38">
        <f t="shared" si="16"/>
        <v>0</v>
      </c>
      <c r="I236" s="38">
        <f t="shared" si="17"/>
        <v>0</v>
      </c>
      <c r="J236" s="117">
        <f>BAJIO14350722!D272</f>
        <v>0</v>
      </c>
      <c r="K236" s="38">
        <f t="shared" si="18"/>
        <v>0</v>
      </c>
      <c r="M236" s="38">
        <f t="shared" si="19"/>
        <v>0</v>
      </c>
      <c r="N236" s="38">
        <f>BAJIO14350722!C272</f>
        <v>0</v>
      </c>
      <c r="O236" s="54" t="e">
        <f t="shared" si="20"/>
        <v>#REF!</v>
      </c>
    </row>
    <row r="237" spans="1:15">
      <c r="A237" s="35">
        <f>BAJIO14350722!A273</f>
        <v>0</v>
      </c>
      <c r="C237" s="37">
        <f>BAJIO14350722!B270</f>
        <v>0</v>
      </c>
      <c r="E237" s="36">
        <f>BAJIO14350722!H273</f>
        <v>0</v>
      </c>
      <c r="F237" s="36">
        <f>BAJIO14350722!G273</f>
        <v>0</v>
      </c>
      <c r="G237" s="38">
        <f t="shared" si="16"/>
        <v>0</v>
      </c>
      <c r="I237" s="38">
        <f t="shared" si="17"/>
        <v>0</v>
      </c>
      <c r="J237" s="117">
        <f>BAJIO14350722!D273</f>
        <v>0</v>
      </c>
      <c r="K237" s="38">
        <f t="shared" si="18"/>
        <v>0</v>
      </c>
      <c r="M237" s="38">
        <f t="shared" si="19"/>
        <v>0</v>
      </c>
      <c r="N237" s="38">
        <f>BAJIO14350722!C273</f>
        <v>0</v>
      </c>
      <c r="O237" s="54" t="e">
        <f t="shared" si="20"/>
        <v>#REF!</v>
      </c>
    </row>
    <row r="238" spans="1:15">
      <c r="A238" s="35">
        <f>BAJIO14350722!A274</f>
        <v>0</v>
      </c>
      <c r="C238" s="37">
        <f>BAJIO14350722!B271</f>
        <v>0</v>
      </c>
      <c r="E238" s="36">
        <f>BAJIO14350722!H274</f>
        <v>0</v>
      </c>
      <c r="F238" s="36">
        <f>BAJIO14350722!G274</f>
        <v>0</v>
      </c>
      <c r="G238" s="38">
        <f t="shared" si="16"/>
        <v>0</v>
      </c>
      <c r="I238" s="38">
        <f t="shared" si="17"/>
        <v>0</v>
      </c>
      <c r="J238" s="117">
        <f>BAJIO14350722!D274</f>
        <v>0</v>
      </c>
      <c r="K238" s="38">
        <f t="shared" si="18"/>
        <v>0</v>
      </c>
      <c r="M238" s="38">
        <f t="shared" si="19"/>
        <v>0</v>
      </c>
      <c r="N238" s="38">
        <f>BAJIO14350722!C274</f>
        <v>0</v>
      </c>
      <c r="O238" s="54" t="e">
        <f t="shared" si="20"/>
        <v>#REF!</v>
      </c>
    </row>
    <row r="239" spans="1:15">
      <c r="A239" s="35">
        <f>BAJIO14350722!A275</f>
        <v>0</v>
      </c>
      <c r="C239" s="37">
        <f>BAJIO14350722!B272</f>
        <v>0</v>
      </c>
      <c r="E239" s="36">
        <f>BAJIO14350722!H275</f>
        <v>0</v>
      </c>
      <c r="F239" s="36">
        <f>BAJIO14350722!G275</f>
        <v>0</v>
      </c>
      <c r="G239" s="38">
        <f t="shared" ref="G239:G289" si="21">J239/1.16</f>
        <v>0</v>
      </c>
      <c r="I239" s="38">
        <f t="shared" ref="I239:I289" si="22">G239*0.16</f>
        <v>0</v>
      </c>
      <c r="J239" s="117">
        <f>BAJIO14350722!D275</f>
        <v>0</v>
      </c>
      <c r="K239" s="38">
        <f t="shared" ref="K239:K289" si="23">N239/1.16</f>
        <v>0</v>
      </c>
      <c r="M239" s="38">
        <f t="shared" ref="M239:M289" si="24">K239*0.16</f>
        <v>0</v>
      </c>
      <c r="N239" s="38">
        <f>BAJIO14350722!C275</f>
        <v>0</v>
      </c>
      <c r="O239" s="54" t="e">
        <f t="shared" si="20"/>
        <v>#REF!</v>
      </c>
    </row>
    <row r="240" spans="1:15">
      <c r="A240" s="35">
        <f>BAJIO14350722!A276</f>
        <v>0</v>
      </c>
      <c r="C240" s="37">
        <f>BAJIO14350722!B273</f>
        <v>0</v>
      </c>
      <c r="E240" s="36">
        <f>BAJIO14350722!H276</f>
        <v>0</v>
      </c>
      <c r="F240" s="36">
        <f>BAJIO14350722!G276</f>
        <v>0</v>
      </c>
      <c r="G240" s="38">
        <f t="shared" si="21"/>
        <v>0</v>
      </c>
      <c r="I240" s="38">
        <f t="shared" si="22"/>
        <v>0</v>
      </c>
      <c r="J240" s="117">
        <f>BAJIO14350722!D276</f>
        <v>0</v>
      </c>
      <c r="K240" s="38">
        <f t="shared" si="23"/>
        <v>0</v>
      </c>
      <c r="M240" s="38">
        <f t="shared" si="24"/>
        <v>0</v>
      </c>
      <c r="N240" s="38">
        <f>BAJIO14350722!C276</f>
        <v>0</v>
      </c>
      <c r="O240" s="54" t="e">
        <f t="shared" si="20"/>
        <v>#REF!</v>
      </c>
    </row>
    <row r="241" spans="1:15">
      <c r="A241" s="35">
        <f>BAJIO14350722!A277</f>
        <v>0</v>
      </c>
      <c r="C241" s="37">
        <f>BAJIO14350722!B274</f>
        <v>0</v>
      </c>
      <c r="E241" s="36">
        <f>BAJIO14350722!H277</f>
        <v>0</v>
      </c>
      <c r="F241" s="36">
        <f>BAJIO14350722!G277</f>
        <v>0</v>
      </c>
      <c r="G241" s="38">
        <f t="shared" si="21"/>
        <v>0</v>
      </c>
      <c r="I241" s="38">
        <f t="shared" si="22"/>
        <v>0</v>
      </c>
      <c r="J241" s="117">
        <f>BAJIO14350722!D277</f>
        <v>0</v>
      </c>
      <c r="K241" s="38">
        <f t="shared" si="23"/>
        <v>0</v>
      </c>
      <c r="M241" s="38">
        <f t="shared" si="24"/>
        <v>0</v>
      </c>
      <c r="N241" s="38">
        <f>BAJIO14350722!C277</f>
        <v>0</v>
      </c>
      <c r="O241" s="54" t="e">
        <f t="shared" si="20"/>
        <v>#REF!</v>
      </c>
    </row>
    <row r="242" spans="1:15">
      <c r="A242" s="35">
        <f>BAJIO14350722!A278</f>
        <v>0</v>
      </c>
      <c r="C242" s="37">
        <f>BAJIO14350722!B275</f>
        <v>0</v>
      </c>
      <c r="E242" s="36">
        <f>BAJIO14350722!H278</f>
        <v>0</v>
      </c>
      <c r="F242" s="36">
        <f>BAJIO14350722!G278</f>
        <v>0</v>
      </c>
      <c r="G242" s="38">
        <f t="shared" si="21"/>
        <v>0</v>
      </c>
      <c r="I242" s="38">
        <f t="shared" si="22"/>
        <v>0</v>
      </c>
      <c r="J242" s="117">
        <f>BAJIO14350722!D278</f>
        <v>0</v>
      </c>
      <c r="K242" s="38">
        <f t="shared" si="23"/>
        <v>0</v>
      </c>
      <c r="M242" s="38">
        <f t="shared" si="24"/>
        <v>0</v>
      </c>
      <c r="N242" s="38">
        <f>BAJIO14350722!C278</f>
        <v>0</v>
      </c>
      <c r="O242" s="54" t="e">
        <f t="shared" si="20"/>
        <v>#REF!</v>
      </c>
    </row>
    <row r="243" spans="1:15">
      <c r="A243" s="35">
        <f>BAJIO14350722!A279</f>
        <v>0</v>
      </c>
      <c r="C243" s="37">
        <f>BAJIO14350722!B276</f>
        <v>0</v>
      </c>
      <c r="E243" s="36">
        <f>BAJIO14350722!H279</f>
        <v>0</v>
      </c>
      <c r="F243" s="36">
        <f>BAJIO14350722!G279</f>
        <v>0</v>
      </c>
      <c r="G243" s="38">
        <f t="shared" si="21"/>
        <v>0</v>
      </c>
      <c r="I243" s="38">
        <f t="shared" si="22"/>
        <v>0</v>
      </c>
      <c r="J243" s="117">
        <f>BAJIO14350722!D279</f>
        <v>0</v>
      </c>
      <c r="K243" s="38">
        <f t="shared" si="23"/>
        <v>0</v>
      </c>
      <c r="M243" s="38">
        <f t="shared" si="24"/>
        <v>0</v>
      </c>
      <c r="N243" s="38">
        <f>BAJIO14350722!C279</f>
        <v>0</v>
      </c>
      <c r="O243" s="54" t="e">
        <f t="shared" si="20"/>
        <v>#REF!</v>
      </c>
    </row>
    <row r="244" spans="1:15">
      <c r="A244" s="35">
        <f>BAJIO14350722!A280</f>
        <v>0</v>
      </c>
      <c r="C244" s="37">
        <f>BAJIO14350722!B277</f>
        <v>0</v>
      </c>
      <c r="E244" s="36">
        <f>BAJIO14350722!H280</f>
        <v>0</v>
      </c>
      <c r="F244" s="36">
        <f>BAJIO14350722!G280</f>
        <v>0</v>
      </c>
      <c r="G244" s="38">
        <f t="shared" si="21"/>
        <v>0</v>
      </c>
      <c r="I244" s="38">
        <f t="shared" si="22"/>
        <v>0</v>
      </c>
      <c r="J244" s="117">
        <f>BAJIO14350722!D280</f>
        <v>0</v>
      </c>
      <c r="K244" s="38">
        <f t="shared" si="23"/>
        <v>0</v>
      </c>
      <c r="M244" s="38">
        <f t="shared" si="24"/>
        <v>0</v>
      </c>
      <c r="N244" s="38">
        <f>BAJIO14350722!C280</f>
        <v>0</v>
      </c>
      <c r="O244" s="54" t="e">
        <f t="shared" si="20"/>
        <v>#REF!</v>
      </c>
    </row>
    <row r="245" spans="1:15">
      <c r="A245" s="35">
        <f>BAJIO14350722!A281</f>
        <v>0</v>
      </c>
      <c r="C245" s="37">
        <f>BAJIO14350722!B278</f>
        <v>0</v>
      </c>
      <c r="E245" s="36">
        <f>BAJIO14350722!H281</f>
        <v>0</v>
      </c>
      <c r="F245" s="36">
        <f>BAJIO14350722!G281</f>
        <v>0</v>
      </c>
      <c r="G245" s="38">
        <f t="shared" si="21"/>
        <v>0</v>
      </c>
      <c r="I245" s="38">
        <f t="shared" si="22"/>
        <v>0</v>
      </c>
      <c r="J245" s="117">
        <f>BAJIO14350722!D281</f>
        <v>0</v>
      </c>
      <c r="K245" s="38">
        <f t="shared" si="23"/>
        <v>0</v>
      </c>
      <c r="M245" s="38">
        <f t="shared" si="24"/>
        <v>0</v>
      </c>
      <c r="N245" s="38">
        <f>BAJIO14350722!C281</f>
        <v>0</v>
      </c>
      <c r="O245" s="54" t="e">
        <f t="shared" si="20"/>
        <v>#REF!</v>
      </c>
    </row>
    <row r="246" spans="1:15">
      <c r="A246" s="35">
        <f>BAJIO14350722!A282</f>
        <v>0</v>
      </c>
      <c r="C246" s="37">
        <f>BAJIO14350722!B279</f>
        <v>0</v>
      </c>
      <c r="E246" s="36">
        <f>BAJIO14350722!H282</f>
        <v>0</v>
      </c>
      <c r="F246" s="36">
        <f>BAJIO14350722!G282</f>
        <v>0</v>
      </c>
      <c r="G246" s="38">
        <f t="shared" si="21"/>
        <v>0</v>
      </c>
      <c r="I246" s="38">
        <f t="shared" si="22"/>
        <v>0</v>
      </c>
      <c r="J246" s="117">
        <f>BAJIO14350722!D282</f>
        <v>0</v>
      </c>
      <c r="K246" s="38">
        <f t="shared" si="23"/>
        <v>0</v>
      </c>
      <c r="M246" s="38">
        <f t="shared" si="24"/>
        <v>0</v>
      </c>
      <c r="N246" s="38">
        <f>BAJIO14350722!C282</f>
        <v>0</v>
      </c>
      <c r="O246" s="54" t="e">
        <f t="shared" si="20"/>
        <v>#REF!</v>
      </c>
    </row>
    <row r="247" spans="1:15">
      <c r="A247" s="35">
        <f>BAJIO14350722!A283</f>
        <v>0</v>
      </c>
      <c r="C247" s="37">
        <f>BAJIO14350722!B280</f>
        <v>0</v>
      </c>
      <c r="E247" s="36">
        <f>BAJIO14350722!H283</f>
        <v>0</v>
      </c>
      <c r="F247" s="36">
        <f>BAJIO14350722!G283</f>
        <v>0</v>
      </c>
      <c r="G247" s="38">
        <f t="shared" si="21"/>
        <v>0</v>
      </c>
      <c r="I247" s="38">
        <f t="shared" si="22"/>
        <v>0</v>
      </c>
      <c r="J247" s="117">
        <f>BAJIO14350722!D283</f>
        <v>0</v>
      </c>
      <c r="K247" s="38">
        <f t="shared" si="23"/>
        <v>0</v>
      </c>
      <c r="M247" s="38">
        <f t="shared" si="24"/>
        <v>0</v>
      </c>
      <c r="N247" s="38">
        <f>BAJIO14350722!C283</f>
        <v>0</v>
      </c>
      <c r="O247" s="54" t="e">
        <f t="shared" si="20"/>
        <v>#REF!</v>
      </c>
    </row>
    <row r="248" spans="1:15">
      <c r="A248" s="35">
        <f>BAJIO14350722!A284</f>
        <v>0</v>
      </c>
      <c r="C248" s="37">
        <f>BAJIO14350722!B281</f>
        <v>0</v>
      </c>
      <c r="E248" s="36">
        <f>BAJIO14350722!H284</f>
        <v>0</v>
      </c>
      <c r="F248" s="36">
        <f>BAJIO14350722!G284</f>
        <v>0</v>
      </c>
      <c r="G248" s="38">
        <f t="shared" si="21"/>
        <v>0</v>
      </c>
      <c r="I248" s="38">
        <f t="shared" si="22"/>
        <v>0</v>
      </c>
      <c r="J248" s="117">
        <f>BAJIO14350722!D284</f>
        <v>0</v>
      </c>
      <c r="K248" s="38">
        <f t="shared" si="23"/>
        <v>0</v>
      </c>
      <c r="M248" s="38">
        <f t="shared" si="24"/>
        <v>0</v>
      </c>
      <c r="N248" s="38">
        <f>BAJIO14350722!C284</f>
        <v>0</v>
      </c>
      <c r="O248" s="54" t="e">
        <f t="shared" si="20"/>
        <v>#REF!</v>
      </c>
    </row>
    <row r="249" spans="1:15">
      <c r="A249" s="35">
        <f>BAJIO14350722!A285</f>
        <v>0</v>
      </c>
      <c r="C249" s="37">
        <f>BAJIO14350722!B282</f>
        <v>0</v>
      </c>
      <c r="E249" s="36">
        <f>BAJIO14350722!H285</f>
        <v>0</v>
      </c>
      <c r="F249" s="36">
        <f>BAJIO14350722!G285</f>
        <v>0</v>
      </c>
      <c r="G249" s="38">
        <f t="shared" si="21"/>
        <v>0</v>
      </c>
      <c r="I249" s="38">
        <f t="shared" si="22"/>
        <v>0</v>
      </c>
      <c r="J249" s="117">
        <f>BAJIO14350722!D285</f>
        <v>0</v>
      </c>
      <c r="K249" s="38">
        <f t="shared" si="23"/>
        <v>0</v>
      </c>
      <c r="M249" s="38">
        <f t="shared" si="24"/>
        <v>0</v>
      </c>
      <c r="N249" s="38">
        <f>BAJIO14350722!C285</f>
        <v>0</v>
      </c>
      <c r="O249" s="54" t="e">
        <f t="shared" si="20"/>
        <v>#REF!</v>
      </c>
    </row>
    <row r="250" spans="1:15">
      <c r="A250" s="35">
        <f>BAJIO14350722!A286</f>
        <v>0</v>
      </c>
      <c r="C250" s="37">
        <f>BAJIO14350722!B283</f>
        <v>0</v>
      </c>
      <c r="E250" s="36">
        <f>BAJIO14350722!H286</f>
        <v>0</v>
      </c>
      <c r="F250" s="36">
        <f>BAJIO14350722!G286</f>
        <v>0</v>
      </c>
      <c r="G250" s="38">
        <f t="shared" si="21"/>
        <v>0</v>
      </c>
      <c r="I250" s="38">
        <f t="shared" si="22"/>
        <v>0</v>
      </c>
      <c r="J250" s="117">
        <f>BAJIO14350722!D286</f>
        <v>0</v>
      </c>
      <c r="K250" s="38">
        <f t="shared" si="23"/>
        <v>0</v>
      </c>
      <c r="M250" s="38">
        <f t="shared" si="24"/>
        <v>0</v>
      </c>
      <c r="N250" s="38">
        <f>BAJIO14350722!C286</f>
        <v>0</v>
      </c>
      <c r="O250" s="54" t="e">
        <f t="shared" si="20"/>
        <v>#REF!</v>
      </c>
    </row>
    <row r="251" spans="1:15">
      <c r="A251" s="35">
        <f>BAJIO14350722!A287</f>
        <v>0</v>
      </c>
      <c r="C251" s="37">
        <f>BAJIO14350722!B284</f>
        <v>0</v>
      </c>
      <c r="E251" s="36">
        <f>BAJIO14350722!H287</f>
        <v>0</v>
      </c>
      <c r="F251" s="36">
        <f>BAJIO14350722!G287</f>
        <v>0</v>
      </c>
      <c r="G251" s="38">
        <f t="shared" si="21"/>
        <v>0</v>
      </c>
      <c r="I251" s="38">
        <f t="shared" si="22"/>
        <v>0</v>
      </c>
      <c r="J251" s="117">
        <f>BAJIO14350722!D287</f>
        <v>0</v>
      </c>
      <c r="K251" s="38">
        <f t="shared" si="23"/>
        <v>0</v>
      </c>
      <c r="M251" s="38">
        <f t="shared" si="24"/>
        <v>0</v>
      </c>
      <c r="N251" s="38">
        <f>BAJIO14350722!C287</f>
        <v>0</v>
      </c>
      <c r="O251" s="54" t="e">
        <f t="shared" si="20"/>
        <v>#REF!</v>
      </c>
    </row>
    <row r="252" spans="1:15">
      <c r="A252" s="35">
        <f>BAJIO14350722!A288</f>
        <v>0</v>
      </c>
      <c r="C252" s="37">
        <f>BAJIO14350722!B285</f>
        <v>0</v>
      </c>
      <c r="E252" s="36">
        <f>BAJIO14350722!H288</f>
        <v>0</v>
      </c>
      <c r="F252" s="36">
        <f>BAJIO14350722!G288</f>
        <v>0</v>
      </c>
      <c r="G252" s="38">
        <f t="shared" si="21"/>
        <v>0</v>
      </c>
      <c r="I252" s="38">
        <f t="shared" si="22"/>
        <v>0</v>
      </c>
      <c r="J252" s="117">
        <f>BAJIO14350722!D288</f>
        <v>0</v>
      </c>
      <c r="K252" s="38">
        <f t="shared" si="23"/>
        <v>0</v>
      </c>
      <c r="M252" s="38">
        <f t="shared" si="24"/>
        <v>0</v>
      </c>
      <c r="N252" s="38">
        <f>BAJIO14350722!C288</f>
        <v>0</v>
      </c>
      <c r="O252" s="54" t="e">
        <f t="shared" si="20"/>
        <v>#REF!</v>
      </c>
    </row>
    <row r="253" spans="1:15">
      <c r="A253" s="35">
        <f>BAJIO14350722!A289</f>
        <v>0</v>
      </c>
      <c r="C253" s="37">
        <f>BAJIO14350722!B286</f>
        <v>0</v>
      </c>
      <c r="E253" s="36">
        <f>BAJIO14350722!H289</f>
        <v>0</v>
      </c>
      <c r="F253" s="36">
        <f>BAJIO14350722!G289</f>
        <v>0</v>
      </c>
      <c r="G253" s="38">
        <f t="shared" si="21"/>
        <v>0</v>
      </c>
      <c r="I253" s="38">
        <f t="shared" si="22"/>
        <v>0</v>
      </c>
      <c r="J253" s="117">
        <f>BAJIO14350722!D289</f>
        <v>0</v>
      </c>
      <c r="K253" s="38">
        <f t="shared" si="23"/>
        <v>0</v>
      </c>
      <c r="M253" s="38">
        <f t="shared" si="24"/>
        <v>0</v>
      </c>
      <c r="N253" s="38">
        <f>BAJIO14350722!C289</f>
        <v>0</v>
      </c>
      <c r="O253" s="54" t="e">
        <f t="shared" si="20"/>
        <v>#REF!</v>
      </c>
    </row>
    <row r="254" spans="1:15">
      <c r="A254" s="35">
        <f>BAJIO14350722!A290</f>
        <v>0</v>
      </c>
      <c r="C254" s="37">
        <f>BAJIO14350722!B287</f>
        <v>0</v>
      </c>
      <c r="E254" s="36">
        <f>BAJIO14350722!H290</f>
        <v>0</v>
      </c>
      <c r="F254" s="36">
        <f>BAJIO14350722!G290</f>
        <v>0</v>
      </c>
      <c r="G254" s="38">
        <f t="shared" si="21"/>
        <v>0</v>
      </c>
      <c r="I254" s="38">
        <f t="shared" si="22"/>
        <v>0</v>
      </c>
      <c r="J254" s="117">
        <f>BAJIO14350722!D290</f>
        <v>0</v>
      </c>
      <c r="K254" s="38">
        <f t="shared" si="23"/>
        <v>0</v>
      </c>
      <c r="M254" s="38">
        <f t="shared" si="24"/>
        <v>0</v>
      </c>
      <c r="N254" s="38">
        <f>BAJIO14350722!C290</f>
        <v>0</v>
      </c>
      <c r="O254" s="54" t="e">
        <f t="shared" si="20"/>
        <v>#REF!</v>
      </c>
    </row>
    <row r="255" spans="1:15">
      <c r="A255" s="35">
        <f>BAJIO14350722!A291</f>
        <v>0</v>
      </c>
      <c r="C255" s="37">
        <f>BAJIO14350722!B288</f>
        <v>0</v>
      </c>
      <c r="E255" s="36">
        <f>BAJIO14350722!H291</f>
        <v>0</v>
      </c>
      <c r="F255" s="36">
        <f>BAJIO14350722!G291</f>
        <v>0</v>
      </c>
      <c r="G255" s="38">
        <f t="shared" si="21"/>
        <v>0</v>
      </c>
      <c r="I255" s="38">
        <f t="shared" si="22"/>
        <v>0</v>
      </c>
      <c r="J255" s="117">
        <f>BAJIO14350722!D291</f>
        <v>0</v>
      </c>
      <c r="K255" s="38">
        <f t="shared" si="23"/>
        <v>0</v>
      </c>
      <c r="M255" s="38">
        <f t="shared" si="24"/>
        <v>0</v>
      </c>
      <c r="N255" s="38">
        <f>BAJIO14350722!C291</f>
        <v>0</v>
      </c>
      <c r="O255" s="54" t="e">
        <f t="shared" si="20"/>
        <v>#REF!</v>
      </c>
    </row>
    <row r="256" spans="1:15">
      <c r="A256" s="35">
        <f>BAJIO14350722!A292</f>
        <v>0</v>
      </c>
      <c r="C256" s="37">
        <f>BAJIO14350722!B289</f>
        <v>0</v>
      </c>
      <c r="E256" s="36">
        <f>BAJIO14350722!H292</f>
        <v>0</v>
      </c>
      <c r="F256" s="36">
        <f>BAJIO14350722!G292</f>
        <v>0</v>
      </c>
      <c r="G256" s="38">
        <f t="shared" si="21"/>
        <v>0</v>
      </c>
      <c r="I256" s="38">
        <f t="shared" si="22"/>
        <v>0</v>
      </c>
      <c r="J256" s="117">
        <f>BAJIO14350722!D292</f>
        <v>0</v>
      </c>
      <c r="K256" s="38">
        <f t="shared" si="23"/>
        <v>0</v>
      </c>
      <c r="M256" s="38">
        <f t="shared" si="24"/>
        <v>0</v>
      </c>
      <c r="N256" s="38">
        <f>BAJIO14350722!C292</f>
        <v>0</v>
      </c>
      <c r="O256" s="54" t="e">
        <f t="shared" si="20"/>
        <v>#REF!</v>
      </c>
    </row>
    <row r="257" spans="1:15">
      <c r="A257" s="35">
        <f>BAJIO14350722!A293</f>
        <v>0</v>
      </c>
      <c r="C257" s="37">
        <f>BAJIO14350722!B290</f>
        <v>0</v>
      </c>
      <c r="E257" s="36">
        <f>BAJIO14350722!H293</f>
        <v>0</v>
      </c>
      <c r="F257" s="36">
        <f>BAJIO14350722!G293</f>
        <v>0</v>
      </c>
      <c r="G257" s="38">
        <f t="shared" si="21"/>
        <v>0</v>
      </c>
      <c r="I257" s="38">
        <f t="shared" si="22"/>
        <v>0</v>
      </c>
      <c r="J257" s="117">
        <f>BAJIO14350722!D293</f>
        <v>0</v>
      </c>
      <c r="K257" s="38">
        <f t="shared" si="23"/>
        <v>0</v>
      </c>
      <c r="M257" s="38">
        <f t="shared" si="24"/>
        <v>0</v>
      </c>
      <c r="N257" s="38">
        <f>BAJIO14350722!C293</f>
        <v>0</v>
      </c>
      <c r="O257" s="54" t="e">
        <f t="shared" si="20"/>
        <v>#REF!</v>
      </c>
    </row>
    <row r="258" spans="1:15">
      <c r="A258" s="35">
        <f>BAJIO14350722!A294</f>
        <v>0</v>
      </c>
      <c r="C258" s="37">
        <f>BAJIO14350722!B291</f>
        <v>0</v>
      </c>
      <c r="E258" s="36">
        <f>BAJIO14350722!H294</f>
        <v>0</v>
      </c>
      <c r="F258" s="36">
        <f>BAJIO14350722!G294</f>
        <v>0</v>
      </c>
      <c r="G258" s="38">
        <f t="shared" si="21"/>
        <v>0</v>
      </c>
      <c r="I258" s="38">
        <f t="shared" si="22"/>
        <v>0</v>
      </c>
      <c r="J258" s="117">
        <f>BAJIO14350722!D294</f>
        <v>0</v>
      </c>
      <c r="K258" s="38">
        <f t="shared" si="23"/>
        <v>0</v>
      </c>
      <c r="M258" s="38">
        <f t="shared" si="24"/>
        <v>0</v>
      </c>
      <c r="N258" s="38">
        <f>BAJIO14350722!C294</f>
        <v>0</v>
      </c>
      <c r="O258" s="54" t="e">
        <f t="shared" si="20"/>
        <v>#REF!</v>
      </c>
    </row>
    <row r="259" spans="1:15">
      <c r="A259" s="35">
        <f>BAJIO14350722!A295</f>
        <v>0</v>
      </c>
      <c r="C259" s="37">
        <f>BAJIO14350722!B292</f>
        <v>0</v>
      </c>
      <c r="E259" s="36">
        <f>BAJIO14350722!H295</f>
        <v>0</v>
      </c>
      <c r="F259" s="36">
        <f>BAJIO14350722!G295</f>
        <v>0</v>
      </c>
      <c r="G259" s="38">
        <f t="shared" si="21"/>
        <v>0</v>
      </c>
      <c r="I259" s="38">
        <f t="shared" si="22"/>
        <v>0</v>
      </c>
      <c r="J259" s="117">
        <f>BAJIO14350722!D295</f>
        <v>0</v>
      </c>
      <c r="K259" s="38">
        <f t="shared" si="23"/>
        <v>0</v>
      </c>
      <c r="M259" s="38">
        <f t="shared" si="24"/>
        <v>0</v>
      </c>
      <c r="N259" s="38">
        <f>BAJIO14350722!C295</f>
        <v>0</v>
      </c>
      <c r="O259" s="54" t="e">
        <f t="shared" si="20"/>
        <v>#REF!</v>
      </c>
    </row>
    <row r="260" spans="1:15">
      <c r="A260" s="35">
        <f>BAJIO14350722!A296</f>
        <v>0</v>
      </c>
      <c r="C260" s="37">
        <f>BAJIO14350722!B293</f>
        <v>0</v>
      </c>
      <c r="E260" s="36">
        <f>BAJIO14350722!H296</f>
        <v>0</v>
      </c>
      <c r="F260" s="36">
        <f>BAJIO14350722!G296</f>
        <v>0</v>
      </c>
      <c r="G260" s="38">
        <f t="shared" si="21"/>
        <v>0</v>
      </c>
      <c r="I260" s="38">
        <f t="shared" si="22"/>
        <v>0</v>
      </c>
      <c r="J260" s="117">
        <f>BAJIO14350722!D296</f>
        <v>0</v>
      </c>
      <c r="K260" s="38">
        <f t="shared" si="23"/>
        <v>0</v>
      </c>
      <c r="M260" s="38">
        <f t="shared" si="24"/>
        <v>0</v>
      </c>
      <c r="N260" s="38">
        <f>BAJIO14350722!C296</f>
        <v>0</v>
      </c>
      <c r="O260" s="54" t="e">
        <f t="shared" si="20"/>
        <v>#REF!</v>
      </c>
    </row>
    <row r="261" spans="1:15">
      <c r="A261" s="35">
        <f>BAJIO14350722!A297</f>
        <v>0</v>
      </c>
      <c r="C261" s="37">
        <f>BAJIO14350722!B294</f>
        <v>0</v>
      </c>
      <c r="E261" s="36">
        <f>BAJIO14350722!H297</f>
        <v>0</v>
      </c>
      <c r="F261" s="36">
        <f>BAJIO14350722!G297</f>
        <v>0</v>
      </c>
      <c r="G261" s="38">
        <f t="shared" si="21"/>
        <v>0</v>
      </c>
      <c r="I261" s="38">
        <f t="shared" si="22"/>
        <v>0</v>
      </c>
      <c r="J261" s="117">
        <f>BAJIO14350722!D297</f>
        <v>0</v>
      </c>
      <c r="K261" s="38">
        <f t="shared" si="23"/>
        <v>0</v>
      </c>
      <c r="M261" s="38">
        <f t="shared" si="24"/>
        <v>0</v>
      </c>
      <c r="N261" s="38">
        <f>BAJIO14350722!C297</f>
        <v>0</v>
      </c>
      <c r="O261" s="54" t="e">
        <f t="shared" si="20"/>
        <v>#REF!</v>
      </c>
    </row>
    <row r="262" spans="1:15">
      <c r="A262" s="35">
        <f>BAJIO14350722!A298</f>
        <v>0</v>
      </c>
      <c r="C262" s="37">
        <f>BAJIO14350722!B295</f>
        <v>0</v>
      </c>
      <c r="E262" s="36">
        <f>BAJIO14350722!H298</f>
        <v>0</v>
      </c>
      <c r="F262" s="36">
        <f>BAJIO14350722!G298</f>
        <v>0</v>
      </c>
      <c r="G262" s="38">
        <f t="shared" si="21"/>
        <v>0</v>
      </c>
      <c r="I262" s="38">
        <f t="shared" si="22"/>
        <v>0</v>
      </c>
      <c r="J262" s="117">
        <f>BAJIO14350722!D298</f>
        <v>0</v>
      </c>
      <c r="K262" s="38">
        <f t="shared" si="23"/>
        <v>0</v>
      </c>
      <c r="M262" s="38">
        <f t="shared" si="24"/>
        <v>0</v>
      </c>
      <c r="N262" s="38">
        <f>BAJIO14350722!C298</f>
        <v>0</v>
      </c>
      <c r="O262" s="54" t="e">
        <f t="shared" si="20"/>
        <v>#REF!</v>
      </c>
    </row>
    <row r="263" spans="1:15">
      <c r="A263" s="35">
        <f>BAJIO14350722!A299</f>
        <v>0</v>
      </c>
      <c r="C263" s="37">
        <f>BAJIO14350722!B296</f>
        <v>0</v>
      </c>
      <c r="E263" s="36">
        <f>BAJIO14350722!H299</f>
        <v>0</v>
      </c>
      <c r="F263" s="36">
        <f>BAJIO14350722!G299</f>
        <v>0</v>
      </c>
      <c r="G263" s="38">
        <f t="shared" si="21"/>
        <v>0</v>
      </c>
      <c r="I263" s="38">
        <f t="shared" si="22"/>
        <v>0</v>
      </c>
      <c r="J263" s="117">
        <f>BAJIO14350722!D299</f>
        <v>0</v>
      </c>
      <c r="K263" s="38">
        <f t="shared" si="23"/>
        <v>0</v>
      </c>
      <c r="M263" s="38">
        <f t="shared" si="24"/>
        <v>0</v>
      </c>
      <c r="N263" s="38">
        <f>BAJIO14350722!C299</f>
        <v>0</v>
      </c>
      <c r="O263" s="54" t="e">
        <f t="shared" si="20"/>
        <v>#REF!</v>
      </c>
    </row>
    <row r="264" spans="1:15">
      <c r="A264" s="35">
        <f>BAJIO14350722!A300</f>
        <v>0</v>
      </c>
      <c r="C264" s="37">
        <f>BAJIO14350722!B297</f>
        <v>0</v>
      </c>
      <c r="E264" s="36">
        <f>BAJIO14350722!H300</f>
        <v>0</v>
      </c>
      <c r="F264" s="36">
        <f>BAJIO14350722!G300</f>
        <v>0</v>
      </c>
      <c r="G264" s="38">
        <f t="shared" si="21"/>
        <v>0</v>
      </c>
      <c r="I264" s="38">
        <f t="shared" si="22"/>
        <v>0</v>
      </c>
      <c r="J264" s="117">
        <f>BAJIO14350722!D300</f>
        <v>0</v>
      </c>
      <c r="K264" s="38">
        <f t="shared" si="23"/>
        <v>0</v>
      </c>
      <c r="M264" s="38">
        <f t="shared" si="24"/>
        <v>0</v>
      </c>
      <c r="N264" s="38">
        <f>BAJIO14350722!C300</f>
        <v>0</v>
      </c>
      <c r="O264" s="54" t="e">
        <f t="shared" si="20"/>
        <v>#REF!</v>
      </c>
    </row>
    <row r="265" spans="1:15">
      <c r="A265" s="35">
        <f>BAJIO14350722!A301</f>
        <v>0</v>
      </c>
      <c r="C265" s="37">
        <f>BAJIO14350722!B298</f>
        <v>0</v>
      </c>
      <c r="E265" s="36">
        <f>BAJIO14350722!H301</f>
        <v>0</v>
      </c>
      <c r="F265" s="36">
        <f>BAJIO14350722!G301</f>
        <v>0</v>
      </c>
      <c r="G265" s="38">
        <f t="shared" si="21"/>
        <v>0</v>
      </c>
      <c r="I265" s="38">
        <f t="shared" si="22"/>
        <v>0</v>
      </c>
      <c r="J265" s="117">
        <f>BAJIO14350722!D301</f>
        <v>0</v>
      </c>
      <c r="K265" s="38">
        <f t="shared" si="23"/>
        <v>0</v>
      </c>
      <c r="M265" s="38">
        <f t="shared" si="24"/>
        <v>0</v>
      </c>
      <c r="N265" s="38">
        <f>BAJIO14350722!C301</f>
        <v>0</v>
      </c>
      <c r="O265" s="54" t="e">
        <f t="shared" si="20"/>
        <v>#REF!</v>
      </c>
    </row>
    <row r="266" spans="1:15">
      <c r="A266" s="35">
        <f>BAJIO14350722!A302</f>
        <v>0</v>
      </c>
      <c r="C266" s="37">
        <f>BAJIO14350722!B299</f>
        <v>0</v>
      </c>
      <c r="E266" s="36">
        <f>BAJIO14350722!H302</f>
        <v>0</v>
      </c>
      <c r="F266" s="36">
        <f>BAJIO14350722!G302</f>
        <v>0</v>
      </c>
      <c r="G266" s="38">
        <f t="shared" si="21"/>
        <v>0</v>
      </c>
      <c r="I266" s="38">
        <f t="shared" si="22"/>
        <v>0</v>
      </c>
      <c r="J266" s="117">
        <f>BAJIO14350722!D302</f>
        <v>0</v>
      </c>
      <c r="K266" s="38">
        <f t="shared" si="23"/>
        <v>0</v>
      </c>
      <c r="M266" s="38">
        <f t="shared" si="24"/>
        <v>0</v>
      </c>
      <c r="N266" s="38">
        <f>BAJIO14350722!C302</f>
        <v>0</v>
      </c>
      <c r="O266" s="54" t="e">
        <f t="shared" si="20"/>
        <v>#REF!</v>
      </c>
    </row>
    <row r="267" spans="1:15">
      <c r="A267" s="35">
        <f>BAJIO14350722!A303</f>
        <v>0</v>
      </c>
      <c r="C267" s="37">
        <f>BAJIO14350722!B300</f>
        <v>0</v>
      </c>
      <c r="E267" s="36">
        <f>BAJIO14350722!H303</f>
        <v>0</v>
      </c>
      <c r="F267" s="36">
        <f>BAJIO14350722!G303</f>
        <v>0</v>
      </c>
      <c r="G267" s="38">
        <f t="shared" si="21"/>
        <v>0</v>
      </c>
      <c r="I267" s="38">
        <f t="shared" si="22"/>
        <v>0</v>
      </c>
      <c r="J267" s="117">
        <f>BAJIO14350722!D303</f>
        <v>0</v>
      </c>
      <c r="K267" s="38">
        <f t="shared" si="23"/>
        <v>0</v>
      </c>
      <c r="M267" s="38">
        <f t="shared" si="24"/>
        <v>0</v>
      </c>
      <c r="N267" s="38">
        <f>BAJIO14350722!C303</f>
        <v>0</v>
      </c>
      <c r="O267" s="54" t="e">
        <f t="shared" si="20"/>
        <v>#REF!</v>
      </c>
    </row>
    <row r="268" spans="1:15">
      <c r="A268" s="35">
        <f>BAJIO14350722!A304</f>
        <v>0</v>
      </c>
      <c r="C268" s="37">
        <f>BAJIO14350722!B301</f>
        <v>0</v>
      </c>
      <c r="E268" s="36">
        <f>BAJIO14350722!H304</f>
        <v>0</v>
      </c>
      <c r="F268" s="36">
        <f>BAJIO14350722!G304</f>
        <v>0</v>
      </c>
      <c r="G268" s="38">
        <f t="shared" si="21"/>
        <v>0</v>
      </c>
      <c r="I268" s="38">
        <f t="shared" si="22"/>
        <v>0</v>
      </c>
      <c r="J268" s="117">
        <f>BAJIO14350722!D304</f>
        <v>0</v>
      </c>
      <c r="K268" s="38">
        <f t="shared" si="23"/>
        <v>0</v>
      </c>
      <c r="M268" s="38">
        <f t="shared" si="24"/>
        <v>0</v>
      </c>
      <c r="N268" s="38">
        <f>BAJIO14350722!C304</f>
        <v>0</v>
      </c>
      <c r="O268" s="54" t="e">
        <f t="shared" si="20"/>
        <v>#REF!</v>
      </c>
    </row>
    <row r="269" spans="1:15">
      <c r="A269" s="35">
        <f>BAJIO14350722!A305</f>
        <v>0</v>
      </c>
      <c r="C269" s="37">
        <f>BAJIO14350722!B302</f>
        <v>0</v>
      </c>
      <c r="E269" s="36">
        <f>BAJIO14350722!H305</f>
        <v>0</v>
      </c>
      <c r="F269" s="36">
        <f>BAJIO14350722!G305</f>
        <v>0</v>
      </c>
      <c r="G269" s="38">
        <f t="shared" si="21"/>
        <v>0</v>
      </c>
      <c r="I269" s="38">
        <f t="shared" si="22"/>
        <v>0</v>
      </c>
      <c r="J269" s="117">
        <f>BAJIO14350722!D305</f>
        <v>0</v>
      </c>
      <c r="K269" s="38">
        <f t="shared" si="23"/>
        <v>0</v>
      </c>
      <c r="M269" s="38">
        <f t="shared" si="24"/>
        <v>0</v>
      </c>
      <c r="N269" s="38">
        <f>BAJIO14350722!C305</f>
        <v>0</v>
      </c>
      <c r="O269" s="54" t="e">
        <f t="shared" si="20"/>
        <v>#REF!</v>
      </c>
    </row>
    <row r="270" spans="1:15">
      <c r="A270" s="35">
        <f>BAJIO14350722!A306</f>
        <v>0</v>
      </c>
      <c r="C270" s="37">
        <f>BAJIO14350722!B303</f>
        <v>0</v>
      </c>
      <c r="E270" s="36">
        <f>BAJIO14350722!H306</f>
        <v>0</v>
      </c>
      <c r="F270" s="36">
        <f>BAJIO14350722!G306</f>
        <v>0</v>
      </c>
      <c r="G270" s="38">
        <f t="shared" si="21"/>
        <v>0</v>
      </c>
      <c r="I270" s="38">
        <f t="shared" si="22"/>
        <v>0</v>
      </c>
      <c r="J270" s="117">
        <f>BAJIO14350722!D306</f>
        <v>0</v>
      </c>
      <c r="K270" s="38">
        <f t="shared" si="23"/>
        <v>0</v>
      </c>
      <c r="M270" s="38">
        <f t="shared" si="24"/>
        <v>0</v>
      </c>
      <c r="N270" s="38">
        <f>BAJIO14350722!C306</f>
        <v>0</v>
      </c>
      <c r="O270" s="54" t="e">
        <f t="shared" si="20"/>
        <v>#REF!</v>
      </c>
    </row>
    <row r="271" spans="1:15">
      <c r="A271" s="35">
        <f>BAJIO14350722!A307</f>
        <v>0</v>
      </c>
      <c r="C271" s="37">
        <f>BAJIO14350722!B304</f>
        <v>0</v>
      </c>
      <c r="E271" s="36">
        <f>BAJIO14350722!H307</f>
        <v>0</v>
      </c>
      <c r="F271" s="36">
        <f>BAJIO14350722!G307</f>
        <v>0</v>
      </c>
      <c r="G271" s="38">
        <f t="shared" si="21"/>
        <v>0</v>
      </c>
      <c r="I271" s="38">
        <f t="shared" si="22"/>
        <v>0</v>
      </c>
      <c r="J271" s="117">
        <f>BAJIO14350722!D307</f>
        <v>0</v>
      </c>
      <c r="K271" s="38">
        <f t="shared" si="23"/>
        <v>0</v>
      </c>
      <c r="M271" s="38">
        <f t="shared" si="24"/>
        <v>0</v>
      </c>
      <c r="N271" s="38">
        <f>BAJIO14350722!C307</f>
        <v>0</v>
      </c>
      <c r="O271" s="54" t="e">
        <f t="shared" si="20"/>
        <v>#REF!</v>
      </c>
    </row>
    <row r="272" spans="1:15">
      <c r="A272" s="35">
        <f>BAJIO14350722!A308</f>
        <v>0</v>
      </c>
      <c r="C272" s="37">
        <f>BAJIO14350722!B305</f>
        <v>0</v>
      </c>
      <c r="E272" s="36">
        <f>BAJIO14350722!H308</f>
        <v>0</v>
      </c>
      <c r="F272" s="36">
        <f>BAJIO14350722!G308</f>
        <v>0</v>
      </c>
      <c r="G272" s="38">
        <f t="shared" si="21"/>
        <v>0</v>
      </c>
      <c r="I272" s="38">
        <f t="shared" si="22"/>
        <v>0</v>
      </c>
      <c r="J272" s="117">
        <f>BAJIO14350722!D308</f>
        <v>0</v>
      </c>
      <c r="K272" s="38">
        <f t="shared" si="23"/>
        <v>0</v>
      </c>
      <c r="M272" s="38">
        <f t="shared" si="24"/>
        <v>0</v>
      </c>
      <c r="N272" s="38">
        <f>BAJIO14350722!C308</f>
        <v>0</v>
      </c>
      <c r="O272" s="54" t="e">
        <f t="shared" si="20"/>
        <v>#REF!</v>
      </c>
    </row>
    <row r="273" spans="1:15">
      <c r="A273" s="35">
        <f>BAJIO14350722!A309</f>
        <v>0</v>
      </c>
      <c r="C273" s="37">
        <f>BAJIO14350722!B306</f>
        <v>0</v>
      </c>
      <c r="E273" s="36">
        <f>BAJIO14350722!H309</f>
        <v>0</v>
      </c>
      <c r="F273" s="36">
        <f>BAJIO14350722!G309</f>
        <v>0</v>
      </c>
      <c r="G273" s="38">
        <f t="shared" si="21"/>
        <v>0</v>
      </c>
      <c r="I273" s="38">
        <f t="shared" si="22"/>
        <v>0</v>
      </c>
      <c r="J273" s="117">
        <f>BAJIO14350722!D309</f>
        <v>0</v>
      </c>
      <c r="K273" s="38">
        <f t="shared" si="23"/>
        <v>0</v>
      </c>
      <c r="M273" s="38">
        <f t="shared" si="24"/>
        <v>0</v>
      </c>
      <c r="N273" s="38">
        <f>BAJIO14350722!C309</f>
        <v>0</v>
      </c>
      <c r="O273" s="54" t="e">
        <f t="shared" si="20"/>
        <v>#REF!</v>
      </c>
    </row>
    <row r="274" spans="1:15">
      <c r="A274" s="35">
        <f>BAJIO14350722!A310</f>
        <v>0</v>
      </c>
      <c r="C274" s="37">
        <f>BAJIO14350722!B307</f>
        <v>0</v>
      </c>
      <c r="E274" s="36">
        <f>BAJIO14350722!H310</f>
        <v>0</v>
      </c>
      <c r="F274" s="36">
        <f>BAJIO14350722!G310</f>
        <v>0</v>
      </c>
      <c r="G274" s="38">
        <f t="shared" si="21"/>
        <v>0</v>
      </c>
      <c r="I274" s="38">
        <f t="shared" si="22"/>
        <v>0</v>
      </c>
      <c r="J274" s="117">
        <f>BAJIO14350722!D310</f>
        <v>0</v>
      </c>
      <c r="K274" s="38">
        <f t="shared" si="23"/>
        <v>0</v>
      </c>
      <c r="M274" s="38">
        <f t="shared" si="24"/>
        <v>0</v>
      </c>
      <c r="N274" s="38">
        <f>BAJIO14350722!C310</f>
        <v>0</v>
      </c>
      <c r="O274" s="54" t="e">
        <f t="shared" si="20"/>
        <v>#REF!</v>
      </c>
    </row>
    <row r="275" spans="1:15">
      <c r="A275" s="35">
        <f>BAJIO14350722!A311</f>
        <v>0</v>
      </c>
      <c r="C275" s="37">
        <f>BAJIO14350722!B308</f>
        <v>0</v>
      </c>
      <c r="E275" s="36">
        <f>BAJIO14350722!H311</f>
        <v>0</v>
      </c>
      <c r="F275" s="36">
        <f>BAJIO14350722!G311</f>
        <v>0</v>
      </c>
      <c r="G275" s="38">
        <f t="shared" si="21"/>
        <v>0</v>
      </c>
      <c r="I275" s="38">
        <f t="shared" si="22"/>
        <v>0</v>
      </c>
      <c r="J275" s="117">
        <f>BAJIO14350722!D311</f>
        <v>0</v>
      </c>
      <c r="K275" s="38">
        <f t="shared" si="23"/>
        <v>0</v>
      </c>
      <c r="M275" s="38">
        <f t="shared" si="24"/>
        <v>0</v>
      </c>
      <c r="N275" s="38">
        <f>BAJIO14350722!C311</f>
        <v>0</v>
      </c>
      <c r="O275" s="54" t="e">
        <f t="shared" si="20"/>
        <v>#REF!</v>
      </c>
    </row>
    <row r="276" spans="1:15">
      <c r="A276" s="35">
        <f>BAJIO14350722!A312</f>
        <v>0</v>
      </c>
      <c r="C276" s="37">
        <f>BAJIO14350722!B309</f>
        <v>0</v>
      </c>
      <c r="E276" s="36">
        <f>BAJIO14350722!H312</f>
        <v>0</v>
      </c>
      <c r="F276" s="36">
        <f>BAJIO14350722!G312</f>
        <v>0</v>
      </c>
      <c r="G276" s="38">
        <f t="shared" si="21"/>
        <v>0</v>
      </c>
      <c r="I276" s="38">
        <f t="shared" si="22"/>
        <v>0</v>
      </c>
      <c r="J276" s="117">
        <f>BAJIO14350722!D312</f>
        <v>0</v>
      </c>
      <c r="K276" s="38">
        <f t="shared" si="23"/>
        <v>0</v>
      </c>
      <c r="M276" s="38">
        <f t="shared" si="24"/>
        <v>0</v>
      </c>
      <c r="N276" s="38">
        <f>BAJIO14350722!C312</f>
        <v>0</v>
      </c>
      <c r="O276" s="54" t="e">
        <f t="shared" si="20"/>
        <v>#REF!</v>
      </c>
    </row>
    <row r="277" spans="1:15">
      <c r="A277" s="35">
        <f>BAJIO14350722!A313</f>
        <v>0</v>
      </c>
      <c r="C277" s="37">
        <f>BAJIO14350722!B310</f>
        <v>0</v>
      </c>
      <c r="E277" s="36">
        <f>BAJIO14350722!H313</f>
        <v>0</v>
      </c>
      <c r="F277" s="36">
        <f>BAJIO14350722!G313</f>
        <v>0</v>
      </c>
      <c r="G277" s="38">
        <f t="shared" si="21"/>
        <v>0</v>
      </c>
      <c r="I277" s="38">
        <f t="shared" si="22"/>
        <v>0</v>
      </c>
      <c r="J277" s="117">
        <f>BAJIO14350722!D313</f>
        <v>0</v>
      </c>
      <c r="K277" s="38">
        <f t="shared" si="23"/>
        <v>0</v>
      </c>
      <c r="M277" s="38">
        <f t="shared" si="24"/>
        <v>0</v>
      </c>
      <c r="N277" s="38">
        <f>BAJIO14350722!C313</f>
        <v>0</v>
      </c>
      <c r="O277" s="54" t="e">
        <f t="shared" si="20"/>
        <v>#REF!</v>
      </c>
    </row>
    <row r="278" spans="1:15">
      <c r="A278" s="35">
        <f>BAJIO14350722!A314</f>
        <v>0</v>
      </c>
      <c r="C278" s="37">
        <f>BAJIO14350722!B311</f>
        <v>0</v>
      </c>
      <c r="E278" s="36">
        <f>BAJIO14350722!H314</f>
        <v>0</v>
      </c>
      <c r="F278" s="36">
        <f>BAJIO14350722!G314</f>
        <v>0</v>
      </c>
      <c r="G278" s="38">
        <f t="shared" si="21"/>
        <v>0</v>
      </c>
      <c r="I278" s="38">
        <f t="shared" si="22"/>
        <v>0</v>
      </c>
      <c r="J278" s="117">
        <f>BAJIO14350722!D314</f>
        <v>0</v>
      </c>
      <c r="K278" s="38">
        <f t="shared" si="23"/>
        <v>0</v>
      </c>
      <c r="M278" s="38">
        <f t="shared" si="24"/>
        <v>0</v>
      </c>
      <c r="N278" s="38">
        <f>BAJIO14350722!C314</f>
        <v>0</v>
      </c>
      <c r="O278" s="54" t="e">
        <f t="shared" si="20"/>
        <v>#REF!</v>
      </c>
    </row>
    <row r="279" spans="1:15">
      <c r="A279" s="35">
        <f>BAJIO14350722!A315</f>
        <v>0</v>
      </c>
      <c r="C279" s="37">
        <f>BAJIO14350722!B312</f>
        <v>0</v>
      </c>
      <c r="E279" s="36">
        <f>BAJIO14350722!H315</f>
        <v>0</v>
      </c>
      <c r="F279" s="36">
        <f>BAJIO14350722!G315</f>
        <v>0</v>
      </c>
      <c r="G279" s="38">
        <f t="shared" si="21"/>
        <v>0</v>
      </c>
      <c r="I279" s="38">
        <f t="shared" si="22"/>
        <v>0</v>
      </c>
      <c r="J279" s="117">
        <f>BAJIO14350722!D315</f>
        <v>0</v>
      </c>
      <c r="K279" s="38">
        <f t="shared" si="23"/>
        <v>0</v>
      </c>
      <c r="M279" s="38">
        <f t="shared" si="24"/>
        <v>0</v>
      </c>
      <c r="N279" s="38">
        <f>BAJIO14350722!C315</f>
        <v>0</v>
      </c>
      <c r="O279" s="54" t="e">
        <f t="shared" si="20"/>
        <v>#REF!</v>
      </c>
    </row>
    <row r="280" spans="1:15">
      <c r="A280" s="35">
        <f>BAJIO14350722!A316</f>
        <v>0</v>
      </c>
      <c r="C280" s="37">
        <f>BAJIO14350722!B313</f>
        <v>0</v>
      </c>
      <c r="E280" s="36">
        <f>BAJIO14350722!H316</f>
        <v>0</v>
      </c>
      <c r="F280" s="36">
        <f>BAJIO14350722!G316</f>
        <v>0</v>
      </c>
      <c r="G280" s="38">
        <f t="shared" si="21"/>
        <v>0</v>
      </c>
      <c r="I280" s="38">
        <f t="shared" si="22"/>
        <v>0</v>
      </c>
      <c r="J280" s="117">
        <f>BAJIO14350722!D316</f>
        <v>0</v>
      </c>
      <c r="K280" s="38">
        <f t="shared" si="23"/>
        <v>0</v>
      </c>
      <c r="M280" s="38">
        <f t="shared" si="24"/>
        <v>0</v>
      </c>
      <c r="N280" s="38">
        <f>BAJIO14350722!C316</f>
        <v>0</v>
      </c>
      <c r="O280" s="54" t="e">
        <f t="shared" si="20"/>
        <v>#REF!</v>
      </c>
    </row>
    <row r="281" spans="1:15">
      <c r="A281" s="35">
        <f>BAJIO14350722!A317</f>
        <v>0</v>
      </c>
      <c r="C281" s="37">
        <f>BAJIO14350722!B314</f>
        <v>0</v>
      </c>
      <c r="E281" s="36">
        <f>BAJIO14350722!H317</f>
        <v>0</v>
      </c>
      <c r="F281" s="36">
        <f>BAJIO14350722!G317</f>
        <v>0</v>
      </c>
      <c r="G281" s="38">
        <f t="shared" si="21"/>
        <v>0</v>
      </c>
      <c r="I281" s="38">
        <f t="shared" si="22"/>
        <v>0</v>
      </c>
      <c r="J281" s="117">
        <f>BAJIO14350722!D317</f>
        <v>0</v>
      </c>
      <c r="K281" s="38">
        <f t="shared" si="23"/>
        <v>0</v>
      </c>
      <c r="M281" s="38">
        <f t="shared" si="24"/>
        <v>0</v>
      </c>
      <c r="N281" s="38">
        <f>BAJIO14350722!C317</f>
        <v>0</v>
      </c>
      <c r="O281" s="54" t="e">
        <f t="shared" ref="O281:O289" si="25">O280+J281-N281</f>
        <v>#REF!</v>
      </c>
    </row>
    <row r="282" spans="1:15">
      <c r="A282" s="35">
        <f>BAJIO14350722!A318</f>
        <v>0</v>
      </c>
      <c r="C282" s="37">
        <f>BAJIO14350722!B315</f>
        <v>0</v>
      </c>
      <c r="E282" s="36">
        <f>BAJIO14350722!H318</f>
        <v>0</v>
      </c>
      <c r="F282" s="36">
        <f>BAJIO14350722!G318</f>
        <v>0</v>
      </c>
      <c r="G282" s="38">
        <f t="shared" si="21"/>
        <v>0</v>
      </c>
      <c r="I282" s="38">
        <f t="shared" si="22"/>
        <v>0</v>
      </c>
      <c r="J282" s="117">
        <f>BAJIO14350722!D318</f>
        <v>0</v>
      </c>
      <c r="K282" s="38">
        <f t="shared" si="23"/>
        <v>0</v>
      </c>
      <c r="M282" s="38">
        <f t="shared" si="24"/>
        <v>0</v>
      </c>
      <c r="N282" s="38">
        <f>BAJIO14350722!C318</f>
        <v>0</v>
      </c>
      <c r="O282" s="54" t="e">
        <f t="shared" si="25"/>
        <v>#REF!</v>
      </c>
    </row>
    <row r="283" spans="1:15">
      <c r="A283" s="35">
        <f>BAJIO14350722!A319</f>
        <v>0</v>
      </c>
      <c r="C283" s="37">
        <f>BAJIO14350722!B316</f>
        <v>0</v>
      </c>
      <c r="E283" s="36">
        <f>BAJIO14350722!H319</f>
        <v>0</v>
      </c>
      <c r="F283" s="36">
        <f>BAJIO14350722!G319</f>
        <v>0</v>
      </c>
      <c r="G283" s="38">
        <f t="shared" si="21"/>
        <v>0</v>
      </c>
      <c r="I283" s="38">
        <f t="shared" si="22"/>
        <v>0</v>
      </c>
      <c r="J283" s="117">
        <f>BAJIO14350722!D319</f>
        <v>0</v>
      </c>
      <c r="K283" s="38">
        <f t="shared" si="23"/>
        <v>0</v>
      </c>
      <c r="M283" s="38">
        <f t="shared" si="24"/>
        <v>0</v>
      </c>
      <c r="N283" s="38">
        <f>BAJIO14350722!C319</f>
        <v>0</v>
      </c>
      <c r="O283" s="54" t="e">
        <f t="shared" si="25"/>
        <v>#REF!</v>
      </c>
    </row>
    <row r="284" spans="1:15">
      <c r="A284" s="35">
        <f>BAJIO14350722!A320</f>
        <v>0</v>
      </c>
      <c r="C284" s="37">
        <f>BAJIO14350722!B317</f>
        <v>0</v>
      </c>
      <c r="E284" s="36">
        <f>BAJIO14350722!H320</f>
        <v>0</v>
      </c>
      <c r="F284" s="36">
        <f>BAJIO14350722!G320</f>
        <v>0</v>
      </c>
      <c r="G284" s="38">
        <f t="shared" si="21"/>
        <v>0</v>
      </c>
      <c r="I284" s="38">
        <f t="shared" si="22"/>
        <v>0</v>
      </c>
      <c r="J284" s="117">
        <f>BAJIO14350722!D320</f>
        <v>0</v>
      </c>
      <c r="K284" s="38">
        <f t="shared" si="23"/>
        <v>0</v>
      </c>
      <c r="M284" s="38">
        <f t="shared" si="24"/>
        <v>0</v>
      </c>
      <c r="N284" s="38">
        <f>BAJIO14350722!C320</f>
        <v>0</v>
      </c>
      <c r="O284" s="54" t="e">
        <f t="shared" si="25"/>
        <v>#REF!</v>
      </c>
    </row>
    <row r="285" spans="1:15">
      <c r="A285" s="35">
        <f>BAJIO14350722!A321</f>
        <v>0</v>
      </c>
      <c r="C285" s="37">
        <f>BAJIO14350722!B318</f>
        <v>0</v>
      </c>
      <c r="E285" s="36">
        <f>BAJIO14350722!H321</f>
        <v>0</v>
      </c>
      <c r="F285" s="36">
        <f>BAJIO14350722!G321</f>
        <v>0</v>
      </c>
      <c r="G285" s="38">
        <f t="shared" si="21"/>
        <v>0</v>
      </c>
      <c r="I285" s="38">
        <f t="shared" si="22"/>
        <v>0</v>
      </c>
      <c r="J285" s="117">
        <f>BAJIO14350722!D321</f>
        <v>0</v>
      </c>
      <c r="K285" s="38">
        <f t="shared" si="23"/>
        <v>0</v>
      </c>
      <c r="M285" s="38">
        <f t="shared" si="24"/>
        <v>0</v>
      </c>
      <c r="N285" s="38">
        <f>BAJIO14350722!C321</f>
        <v>0</v>
      </c>
      <c r="O285" s="54" t="e">
        <f t="shared" si="25"/>
        <v>#REF!</v>
      </c>
    </row>
    <row r="286" spans="1:15">
      <c r="A286" s="35">
        <f>BAJIO14350722!A322</f>
        <v>0</v>
      </c>
      <c r="C286" s="37">
        <f>BAJIO14350722!B322</f>
        <v>0</v>
      </c>
      <c r="E286" s="36">
        <f>BAJIO14350722!H322</f>
        <v>0</v>
      </c>
      <c r="F286" s="36">
        <f>BAJIO14350722!G322</f>
        <v>0</v>
      </c>
      <c r="G286" s="38">
        <f t="shared" si="21"/>
        <v>0</v>
      </c>
      <c r="I286" s="38">
        <f t="shared" si="22"/>
        <v>0</v>
      </c>
      <c r="J286" s="117">
        <f>BAJIO14350722!D322</f>
        <v>0</v>
      </c>
      <c r="K286" s="38">
        <f t="shared" si="23"/>
        <v>0</v>
      </c>
      <c r="M286" s="38">
        <f t="shared" si="24"/>
        <v>0</v>
      </c>
      <c r="N286" s="38">
        <f>BAJIO14350722!C322</f>
        <v>0</v>
      </c>
      <c r="O286" s="54" t="e">
        <f t="shared" si="25"/>
        <v>#REF!</v>
      </c>
    </row>
    <row r="287" spans="1:15">
      <c r="A287" s="35">
        <f>BAJIO14350722!A323</f>
        <v>0</v>
      </c>
      <c r="C287" s="37">
        <f>BAJIO14350722!B323</f>
        <v>0</v>
      </c>
      <c r="E287" s="36">
        <f>BAJIO14350722!H323</f>
        <v>0</v>
      </c>
      <c r="F287" s="36">
        <f>BAJIO14350722!G323</f>
        <v>0</v>
      </c>
      <c r="G287" s="38">
        <f t="shared" si="21"/>
        <v>0</v>
      </c>
      <c r="I287" s="38">
        <f t="shared" si="22"/>
        <v>0</v>
      </c>
      <c r="J287" s="117">
        <f>BAJIO14350722!D323</f>
        <v>0</v>
      </c>
      <c r="K287" s="38">
        <f t="shared" si="23"/>
        <v>0</v>
      </c>
      <c r="M287" s="38">
        <f t="shared" si="24"/>
        <v>0</v>
      </c>
      <c r="N287" s="38">
        <f>BAJIO14350722!C323</f>
        <v>0</v>
      </c>
      <c r="O287" s="54" t="e">
        <f t="shared" si="25"/>
        <v>#REF!</v>
      </c>
    </row>
    <row r="288" spans="1:15">
      <c r="A288" s="35">
        <f>BAJIO14350722!A324</f>
        <v>0</v>
      </c>
      <c r="C288" s="37">
        <f>BAJIO14350722!B324</f>
        <v>0</v>
      </c>
      <c r="E288" s="36">
        <f>BAJIO14350722!H324</f>
        <v>0</v>
      </c>
      <c r="F288" s="36">
        <f>BAJIO14350722!G324</f>
        <v>0</v>
      </c>
      <c r="G288" s="38">
        <f t="shared" si="21"/>
        <v>0</v>
      </c>
      <c r="I288" s="38">
        <f t="shared" si="22"/>
        <v>0</v>
      </c>
      <c r="J288" s="117">
        <f>BAJIO14350722!D324</f>
        <v>0</v>
      </c>
      <c r="K288" s="38">
        <f t="shared" si="23"/>
        <v>0</v>
      </c>
      <c r="M288" s="38">
        <f t="shared" si="24"/>
        <v>0</v>
      </c>
      <c r="N288" s="38">
        <f>BAJIO14350722!C324</f>
        <v>0</v>
      </c>
      <c r="O288" s="54" t="e">
        <f t="shared" si="25"/>
        <v>#REF!</v>
      </c>
    </row>
    <row r="289" spans="1:15">
      <c r="A289" s="35">
        <f>BAJIO14350722!A325</f>
        <v>0</v>
      </c>
      <c r="C289" s="37">
        <f>BAJIO14350722!B325</f>
        <v>0</v>
      </c>
      <c r="E289" s="36">
        <f>BAJIO14350722!H325</f>
        <v>0</v>
      </c>
      <c r="F289" s="36">
        <f>BAJIO14350722!G325</f>
        <v>0</v>
      </c>
      <c r="G289" s="38">
        <f t="shared" si="21"/>
        <v>0</v>
      </c>
      <c r="I289" s="38">
        <f t="shared" si="22"/>
        <v>0</v>
      </c>
      <c r="J289" s="117">
        <f>BAJIO14350722!D325</f>
        <v>0</v>
      </c>
      <c r="K289" s="38">
        <f t="shared" si="23"/>
        <v>0</v>
      </c>
      <c r="M289" s="38">
        <f t="shared" si="24"/>
        <v>0</v>
      </c>
      <c r="N289" s="38">
        <f>BAJIO14350722!C325</f>
        <v>0</v>
      </c>
      <c r="O289" s="54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54"/>
  <sheetViews>
    <sheetView zoomScale="110" zoomScaleNormal="110" workbookViewId="0">
      <selection activeCell="C8" sqref="C8"/>
    </sheetView>
  </sheetViews>
  <sheetFormatPr baseColWidth="10" defaultColWidth="10.7109375" defaultRowHeight="12.75"/>
  <cols>
    <col min="1" max="1" width="13.42578125" style="103" bestFit="1" customWidth="1"/>
    <col min="2" max="2" width="46.28515625" style="104" customWidth="1"/>
    <col min="3" max="3" width="9.85546875" style="103" customWidth="1"/>
    <col min="4" max="4" width="11" style="103" customWidth="1"/>
    <col min="5" max="5" width="9.5703125" style="103" customWidth="1"/>
    <col min="6" max="6" width="8.42578125" style="104" customWidth="1"/>
    <col min="7" max="7" width="14.140625" style="104" bestFit="1" customWidth="1"/>
    <col min="8" max="8" width="16.42578125" style="103" customWidth="1"/>
    <col min="9" max="9" width="17.140625" style="106" customWidth="1"/>
    <col min="10" max="16384" width="10.7109375" style="103"/>
  </cols>
  <sheetData>
    <row r="1" spans="1:11" s="98" customFormat="1">
      <c r="A1" s="247" t="s">
        <v>8</v>
      </c>
      <c r="B1" s="247"/>
      <c r="C1" s="247"/>
      <c r="D1" s="247"/>
      <c r="E1" s="247"/>
      <c r="F1" s="247"/>
      <c r="G1" s="247"/>
      <c r="H1" s="247"/>
      <c r="I1" s="145"/>
    </row>
    <row r="2" spans="1:11" s="98" customFormat="1" ht="15.75" customHeight="1" thickBot="1">
      <c r="A2" s="248" t="s">
        <v>37</v>
      </c>
      <c r="B2" s="248"/>
      <c r="C2" s="248"/>
      <c r="D2" s="248"/>
      <c r="E2" s="248"/>
      <c r="F2" s="248"/>
      <c r="G2" s="248"/>
      <c r="H2" s="248"/>
      <c r="I2" s="105"/>
      <c r="K2" s="98">
        <v>858.58</v>
      </c>
    </row>
    <row r="3" spans="1:11" s="101" customFormat="1">
      <c r="A3" s="99" t="s">
        <v>1</v>
      </c>
      <c r="B3" s="100" t="s">
        <v>7</v>
      </c>
      <c r="C3" s="100" t="s">
        <v>4</v>
      </c>
      <c r="D3" s="100" t="s">
        <v>5</v>
      </c>
      <c r="E3" s="100"/>
      <c r="F3" s="100" t="s">
        <v>6</v>
      </c>
      <c r="G3" s="100" t="s">
        <v>25</v>
      </c>
      <c r="H3" s="114" t="s">
        <v>34</v>
      </c>
      <c r="I3" s="115" t="s">
        <v>35</v>
      </c>
    </row>
    <row r="4" spans="1:11" s="102" customFormat="1">
      <c r="C4" s="109">
        <v>0</v>
      </c>
      <c r="D4" s="110">
        <v>0</v>
      </c>
      <c r="E4" s="111">
        <v>295.38</v>
      </c>
      <c r="F4" s="168"/>
      <c r="G4" s="168"/>
      <c r="H4" s="168"/>
      <c r="I4" s="188"/>
    </row>
    <row r="5" spans="1:11" s="102" customFormat="1">
      <c r="A5" s="200">
        <v>45426</v>
      </c>
      <c r="B5" s="201" t="s">
        <v>169</v>
      </c>
      <c r="C5" s="202">
        <v>0</v>
      </c>
      <c r="D5" s="213">
        <v>60900</v>
      </c>
      <c r="E5" s="111">
        <f>D5-C5+E4</f>
        <v>61195.38</v>
      </c>
      <c r="F5" s="219">
        <v>288</v>
      </c>
      <c r="G5" s="219">
        <v>3395</v>
      </c>
      <c r="H5" s="219" t="s">
        <v>170</v>
      </c>
      <c r="I5" s="219" t="s">
        <v>76</v>
      </c>
    </row>
    <row r="6" spans="1:11" s="233" customFormat="1" ht="102">
      <c r="A6" s="200">
        <v>45426</v>
      </c>
      <c r="B6" s="201" t="s">
        <v>463</v>
      </c>
      <c r="C6" s="202">
        <v>60000</v>
      </c>
      <c r="D6" s="110"/>
      <c r="E6" s="111">
        <f t="shared" ref="E6:E10" si="0">D6-C6+E5</f>
        <v>1195.3799999999974</v>
      </c>
      <c r="F6" s="167"/>
      <c r="G6" s="167"/>
      <c r="H6" s="167"/>
      <c r="I6" s="167"/>
    </row>
    <row r="7" spans="1:11" s="102" customFormat="1">
      <c r="A7" s="107">
        <v>45439</v>
      </c>
      <c r="B7" s="108" t="s">
        <v>169</v>
      </c>
      <c r="C7" s="109">
        <v>0</v>
      </c>
      <c r="D7" s="213">
        <v>44660</v>
      </c>
      <c r="E7" s="111">
        <f t="shared" si="0"/>
        <v>45855.38</v>
      </c>
      <c r="F7" s="219">
        <v>288</v>
      </c>
      <c r="G7" s="219">
        <v>3435</v>
      </c>
      <c r="H7" s="219" t="s">
        <v>368</v>
      </c>
      <c r="I7" s="219" t="s">
        <v>76</v>
      </c>
    </row>
    <row r="8" spans="1:11" s="102" customFormat="1" ht="102">
      <c r="A8" s="107">
        <v>45440</v>
      </c>
      <c r="B8" s="108" t="s">
        <v>464</v>
      </c>
      <c r="C8" s="109">
        <v>45000</v>
      </c>
      <c r="D8" s="110">
        <v>0</v>
      </c>
      <c r="E8" s="111">
        <f t="shared" si="0"/>
        <v>855.37999999999738</v>
      </c>
      <c r="F8" s="167"/>
      <c r="G8" s="167"/>
      <c r="H8" s="167"/>
      <c r="I8" s="167"/>
    </row>
    <row r="9" spans="1:11" s="102" customFormat="1">
      <c r="A9" s="107">
        <v>45443</v>
      </c>
      <c r="B9" s="108" t="s">
        <v>465</v>
      </c>
      <c r="C9" s="109">
        <v>220</v>
      </c>
      <c r="D9" s="110">
        <v>0</v>
      </c>
      <c r="E9" s="111">
        <f t="shared" si="0"/>
        <v>635.37999999999738</v>
      </c>
      <c r="F9" s="167"/>
      <c r="G9" s="167"/>
      <c r="H9" s="167"/>
      <c r="I9" s="167"/>
    </row>
    <row r="10" spans="1:11" s="102" customFormat="1">
      <c r="A10" s="107">
        <v>45443</v>
      </c>
      <c r="B10" s="108" t="s">
        <v>466</v>
      </c>
      <c r="C10" s="109">
        <v>35.200000000000003</v>
      </c>
      <c r="D10" s="110">
        <v>0</v>
      </c>
      <c r="E10" s="111">
        <f t="shared" si="0"/>
        <v>600.17999999999734</v>
      </c>
      <c r="F10" s="167"/>
      <c r="G10" s="167"/>
      <c r="H10" s="167"/>
      <c r="I10" s="167"/>
    </row>
    <row r="11" spans="1:11" s="102" customFormat="1">
      <c r="A11" s="107"/>
      <c r="B11" s="108"/>
      <c r="C11" s="109">
        <v>0</v>
      </c>
      <c r="D11" s="110">
        <v>0</v>
      </c>
      <c r="E11" s="143">
        <f t="shared" ref="E11:E71" si="1">D11-C11+E10</f>
        <v>600.17999999999734</v>
      </c>
      <c r="F11" s="167"/>
      <c r="G11" s="167"/>
      <c r="H11" s="167"/>
      <c r="I11" s="167"/>
    </row>
    <row r="12" spans="1:11" s="102" customFormat="1">
      <c r="A12" s="107"/>
      <c r="B12" s="108"/>
      <c r="C12" s="109">
        <v>0</v>
      </c>
      <c r="D12" s="110">
        <v>0</v>
      </c>
      <c r="E12" s="143">
        <f t="shared" si="1"/>
        <v>600.17999999999734</v>
      </c>
      <c r="F12" s="170"/>
      <c r="G12" s="169"/>
      <c r="H12" s="169"/>
      <c r="I12" s="167"/>
    </row>
    <row r="13" spans="1:11" s="102" customFormat="1">
      <c r="A13" s="107"/>
      <c r="B13" s="108"/>
      <c r="C13" s="109">
        <v>0</v>
      </c>
      <c r="D13" s="110">
        <v>0</v>
      </c>
      <c r="E13" s="143">
        <f t="shared" si="1"/>
        <v>600.17999999999734</v>
      </c>
      <c r="F13" s="187"/>
      <c r="G13" s="168"/>
      <c r="H13" s="168"/>
      <c r="I13" s="188"/>
    </row>
    <row r="14" spans="1:11" s="102" customFormat="1">
      <c r="A14" s="107"/>
      <c r="B14" s="108"/>
      <c r="C14" s="109">
        <v>0</v>
      </c>
      <c r="D14" s="110">
        <v>0</v>
      </c>
      <c r="E14" s="143">
        <f t="shared" si="1"/>
        <v>600.17999999999734</v>
      </c>
      <c r="F14" s="170"/>
      <c r="G14" s="169"/>
      <c r="H14" s="169"/>
      <c r="I14" s="171"/>
    </row>
    <row r="15" spans="1:11" s="102" customFormat="1">
      <c r="A15" s="107"/>
      <c r="B15" s="108"/>
      <c r="C15" s="109">
        <v>0</v>
      </c>
      <c r="D15" s="110">
        <v>0</v>
      </c>
      <c r="E15" s="143">
        <f>D15-C15+E14</f>
        <v>600.17999999999734</v>
      </c>
      <c r="F15" s="187"/>
      <c r="G15" s="168"/>
      <c r="H15" s="168"/>
      <c r="I15" s="188"/>
    </row>
    <row r="16" spans="1:11" s="102" customFormat="1">
      <c r="A16" s="107"/>
      <c r="B16" s="108"/>
      <c r="C16" s="109">
        <v>0</v>
      </c>
      <c r="D16" s="110">
        <v>0</v>
      </c>
      <c r="E16" s="143">
        <f>D16-C16+E15</f>
        <v>600.17999999999734</v>
      </c>
      <c r="F16" s="167"/>
      <c r="G16" s="167"/>
      <c r="H16" s="167"/>
      <c r="I16" s="167"/>
    </row>
    <row r="17" spans="1:9" s="102" customFormat="1">
      <c r="A17" s="107"/>
      <c r="B17" s="108"/>
      <c r="C17" s="109">
        <v>0</v>
      </c>
      <c r="D17" s="110">
        <v>0</v>
      </c>
      <c r="E17" s="143">
        <f>D17-C17+E16</f>
        <v>600.17999999999734</v>
      </c>
      <c r="F17" s="187"/>
      <c r="G17" s="168"/>
      <c r="H17" s="168"/>
      <c r="I17" s="188"/>
    </row>
    <row r="18" spans="1:9" s="102" customFormat="1">
      <c r="A18" s="107"/>
      <c r="B18" s="108"/>
      <c r="C18" s="109">
        <v>0</v>
      </c>
      <c r="D18" s="110">
        <v>0</v>
      </c>
      <c r="E18" s="143">
        <f>D18-C18+E17</f>
        <v>600.17999999999734</v>
      </c>
      <c r="F18" s="169"/>
      <c r="G18" s="169"/>
      <c r="H18" s="169"/>
      <c r="I18" s="171"/>
    </row>
    <row r="19" spans="1:9" s="102" customFormat="1">
      <c r="A19" s="107"/>
      <c r="B19" s="108"/>
      <c r="C19" s="109">
        <v>0</v>
      </c>
      <c r="D19" s="110">
        <v>0</v>
      </c>
      <c r="E19" s="143">
        <f>D19-C19+E18</f>
        <v>600.17999999999734</v>
      </c>
      <c r="F19" s="168"/>
      <c r="G19" s="168"/>
      <c r="H19" s="168"/>
      <c r="I19" s="188"/>
    </row>
    <row r="20" spans="1:9" s="102" customFormat="1">
      <c r="A20" s="139"/>
      <c r="B20" s="108"/>
      <c r="C20" s="109">
        <v>0</v>
      </c>
      <c r="D20" s="110">
        <v>0</v>
      </c>
      <c r="E20" s="143">
        <f t="shared" si="1"/>
        <v>600.17999999999734</v>
      </c>
      <c r="F20" s="168"/>
      <c r="G20" s="168"/>
      <c r="H20" s="168"/>
      <c r="I20" s="188"/>
    </row>
    <row r="21" spans="1:9" s="102" customFormat="1">
      <c r="A21" s="139"/>
      <c r="B21" s="140"/>
      <c r="C21" s="109">
        <v>0</v>
      </c>
      <c r="D21" s="110">
        <v>0</v>
      </c>
      <c r="E21" s="143">
        <f t="shared" si="1"/>
        <v>600.17999999999734</v>
      </c>
      <c r="F21" s="168"/>
      <c r="G21" s="168"/>
      <c r="H21" s="168"/>
      <c r="I21" s="188"/>
    </row>
    <row r="22" spans="1:9" s="102" customFormat="1">
      <c r="A22" s="139"/>
      <c r="B22" s="140"/>
      <c r="C22" s="109">
        <v>0</v>
      </c>
      <c r="D22" s="110">
        <v>0</v>
      </c>
      <c r="E22" s="143">
        <f t="shared" si="1"/>
        <v>600.17999999999734</v>
      </c>
      <c r="F22" s="168"/>
      <c r="G22" s="168"/>
      <c r="H22" s="168"/>
      <c r="I22" s="188"/>
    </row>
    <row r="23" spans="1:9" s="102" customFormat="1">
      <c r="A23" s="139"/>
      <c r="B23" s="140"/>
      <c r="C23" s="109">
        <v>0</v>
      </c>
      <c r="D23" s="110">
        <v>0</v>
      </c>
      <c r="E23" s="143">
        <f t="shared" si="1"/>
        <v>600.17999999999734</v>
      </c>
      <c r="F23" s="153"/>
      <c r="G23" s="151"/>
      <c r="H23" s="151"/>
      <c r="I23" s="152"/>
    </row>
    <row r="24" spans="1:9" s="102" customFormat="1">
      <c r="A24" s="139"/>
      <c r="B24" s="140"/>
      <c r="C24" s="141">
        <v>0</v>
      </c>
      <c r="D24" s="110">
        <v>0</v>
      </c>
      <c r="E24" s="143">
        <f t="shared" si="1"/>
        <v>600.17999999999734</v>
      </c>
      <c r="F24" s="151"/>
      <c r="G24" s="151"/>
      <c r="H24" s="151"/>
      <c r="I24" s="152"/>
    </row>
    <row r="25" spans="1:9" s="102" customFormat="1">
      <c r="A25" s="139"/>
      <c r="B25" s="140"/>
      <c r="C25" s="141">
        <v>0</v>
      </c>
      <c r="D25" s="110">
        <v>0</v>
      </c>
      <c r="E25" s="143">
        <f t="shared" si="1"/>
        <v>600.17999999999734</v>
      </c>
      <c r="F25" s="153"/>
      <c r="G25" s="151"/>
      <c r="H25" s="151"/>
      <c r="I25" s="152"/>
    </row>
    <row r="26" spans="1:9" s="102" customFormat="1">
      <c r="A26" s="139"/>
      <c r="B26" s="140"/>
      <c r="C26" s="141">
        <v>0</v>
      </c>
      <c r="D26" s="110">
        <v>0</v>
      </c>
      <c r="E26" s="143">
        <f t="shared" si="1"/>
        <v>600.17999999999734</v>
      </c>
      <c r="F26" s="153"/>
      <c r="G26" s="151"/>
      <c r="H26" s="151"/>
      <c r="I26" s="152"/>
    </row>
    <row r="27" spans="1:9" s="102" customFormat="1">
      <c r="A27" s="139"/>
      <c r="B27" s="140"/>
      <c r="C27" s="141">
        <v>0</v>
      </c>
      <c r="D27" s="110">
        <v>0</v>
      </c>
      <c r="E27" s="143">
        <f t="shared" si="1"/>
        <v>600.17999999999734</v>
      </c>
      <c r="F27" s="153"/>
      <c r="G27" s="151"/>
      <c r="H27" s="151"/>
      <c r="I27" s="152"/>
    </row>
    <row r="28" spans="1:9" s="102" customFormat="1">
      <c r="A28" s="139"/>
      <c r="B28" s="140"/>
      <c r="C28" s="141">
        <v>0</v>
      </c>
      <c r="D28" s="110">
        <v>0</v>
      </c>
      <c r="E28" s="143">
        <f t="shared" si="1"/>
        <v>600.17999999999734</v>
      </c>
      <c r="F28" s="153"/>
      <c r="G28" s="151"/>
      <c r="H28" s="151"/>
      <c r="I28" s="152"/>
    </row>
    <row r="29" spans="1:9" s="102" customFormat="1">
      <c r="A29" s="139"/>
      <c r="B29" s="140"/>
      <c r="C29" s="141">
        <v>0</v>
      </c>
      <c r="D29" s="110">
        <v>0</v>
      </c>
      <c r="E29" s="143">
        <f t="shared" si="1"/>
        <v>600.17999999999734</v>
      </c>
      <c r="F29" s="153"/>
      <c r="G29" s="151"/>
      <c r="H29" s="151"/>
      <c r="I29" s="152"/>
    </row>
    <row r="30" spans="1:9" s="102" customFormat="1">
      <c r="A30" s="139"/>
      <c r="B30" s="140"/>
      <c r="C30" s="141">
        <v>0</v>
      </c>
      <c r="D30" s="110">
        <v>0</v>
      </c>
      <c r="E30" s="143">
        <f t="shared" si="1"/>
        <v>600.17999999999734</v>
      </c>
      <c r="F30" s="153"/>
      <c r="G30" s="151"/>
      <c r="H30" s="151"/>
      <c r="I30" s="152"/>
    </row>
    <row r="31" spans="1:9" s="102" customFormat="1">
      <c r="A31" s="139"/>
      <c r="B31" s="140"/>
      <c r="C31" s="141">
        <v>0</v>
      </c>
      <c r="D31" s="110">
        <v>0</v>
      </c>
      <c r="E31" s="143">
        <f t="shared" si="1"/>
        <v>600.17999999999734</v>
      </c>
      <c r="F31" s="153"/>
      <c r="G31" s="151"/>
      <c r="H31" s="151"/>
      <c r="I31" s="152"/>
    </row>
    <row r="32" spans="1:9" s="102" customFormat="1">
      <c r="A32" s="139"/>
      <c r="B32" s="140"/>
      <c r="C32" s="141">
        <v>0</v>
      </c>
      <c r="D32" s="110">
        <v>0</v>
      </c>
      <c r="E32" s="143">
        <f t="shared" si="1"/>
        <v>600.17999999999734</v>
      </c>
      <c r="F32" s="153"/>
      <c r="G32" s="151"/>
      <c r="H32" s="151"/>
      <c r="I32" s="152"/>
    </row>
    <row r="33" spans="1:9" s="102" customFormat="1">
      <c r="A33" s="107"/>
      <c r="B33" s="108"/>
      <c r="C33" s="141">
        <v>0</v>
      </c>
      <c r="D33" s="110">
        <v>0</v>
      </c>
      <c r="E33" s="143">
        <f t="shared" si="1"/>
        <v>600.17999999999734</v>
      </c>
      <c r="F33" s="167"/>
      <c r="G33" s="167"/>
      <c r="H33" s="167"/>
      <c r="I33" s="167"/>
    </row>
    <row r="34" spans="1:9" s="102" customFormat="1">
      <c r="A34" s="107"/>
      <c r="B34" s="108"/>
      <c r="C34" s="109">
        <v>0</v>
      </c>
      <c r="D34" s="110">
        <v>0</v>
      </c>
      <c r="E34" s="143">
        <f>D34-C34+E33</f>
        <v>600.17999999999734</v>
      </c>
      <c r="F34" s="170"/>
      <c r="G34" s="169"/>
      <c r="H34" s="169"/>
      <c r="I34" s="167"/>
    </row>
    <row r="35" spans="1:9" s="102" customFormat="1">
      <c r="A35" s="107"/>
      <c r="B35" s="108"/>
      <c r="C35" s="109">
        <v>0</v>
      </c>
      <c r="D35" s="110">
        <v>0</v>
      </c>
      <c r="E35" s="143">
        <f>D35-C35+E34</f>
        <v>600.17999999999734</v>
      </c>
      <c r="F35" s="167"/>
      <c r="G35" s="167"/>
      <c r="H35" s="167"/>
      <c r="I35" s="167"/>
    </row>
    <row r="36" spans="1:9" s="102" customFormat="1">
      <c r="A36" s="107"/>
      <c r="B36" s="108"/>
      <c r="C36" s="109">
        <v>0</v>
      </c>
      <c r="D36" s="110">
        <v>0</v>
      </c>
      <c r="E36" s="143">
        <f>D36-C36+E35</f>
        <v>600.17999999999734</v>
      </c>
      <c r="F36" s="167"/>
      <c r="G36" s="167"/>
      <c r="H36" s="167"/>
      <c r="I36" s="167"/>
    </row>
    <row r="37" spans="1:9" s="102" customFormat="1">
      <c r="A37" s="107"/>
      <c r="B37" s="108"/>
      <c r="C37" s="109">
        <v>0</v>
      </c>
      <c r="D37" s="110">
        <v>0</v>
      </c>
      <c r="E37" s="143">
        <f>D37-C37+E36</f>
        <v>600.17999999999734</v>
      </c>
      <c r="F37" s="153"/>
      <c r="G37" s="151"/>
      <c r="H37" s="151"/>
      <c r="I37" s="152"/>
    </row>
    <row r="38" spans="1:9" s="102" customFormat="1">
      <c r="A38" s="107"/>
      <c r="B38" s="108"/>
      <c r="C38" s="109">
        <v>0</v>
      </c>
      <c r="D38" s="110">
        <v>0</v>
      </c>
      <c r="E38" s="143">
        <f>D38-C38+E37</f>
        <v>600.17999999999734</v>
      </c>
      <c r="F38" s="153"/>
      <c r="G38" s="151"/>
      <c r="H38" s="151"/>
      <c r="I38" s="152"/>
    </row>
    <row r="39" spans="1:9" s="102" customFormat="1">
      <c r="A39" s="139"/>
      <c r="B39" s="140"/>
      <c r="C39" s="141">
        <v>0</v>
      </c>
      <c r="D39" s="110">
        <v>0</v>
      </c>
      <c r="E39" s="143">
        <f t="shared" si="1"/>
        <v>600.17999999999734</v>
      </c>
      <c r="F39" s="153"/>
      <c r="G39" s="151"/>
      <c r="H39" s="151"/>
      <c r="I39" s="152"/>
    </row>
    <row r="40" spans="1:9" s="102" customFormat="1">
      <c r="A40" s="139"/>
      <c r="B40" s="140"/>
      <c r="C40" s="141">
        <v>0</v>
      </c>
      <c r="D40" s="110">
        <v>0</v>
      </c>
      <c r="E40" s="143">
        <f t="shared" si="1"/>
        <v>600.17999999999734</v>
      </c>
      <c r="F40" s="151"/>
      <c r="G40" s="151"/>
      <c r="H40" s="151"/>
      <c r="I40" s="152"/>
    </row>
    <row r="41" spans="1:9" s="102" customFormat="1">
      <c r="A41" s="139"/>
      <c r="B41" s="140"/>
      <c r="C41" s="141">
        <v>0</v>
      </c>
      <c r="D41" s="110">
        <v>0</v>
      </c>
      <c r="E41" s="143">
        <f t="shared" si="1"/>
        <v>600.17999999999734</v>
      </c>
      <c r="F41" s="153"/>
      <c r="G41" s="151"/>
      <c r="H41" s="151"/>
      <c r="I41" s="152"/>
    </row>
    <row r="42" spans="1:9" s="102" customFormat="1">
      <c r="A42" s="107"/>
      <c r="B42" s="108"/>
      <c r="C42" s="141">
        <v>0</v>
      </c>
      <c r="D42" s="154">
        <v>0</v>
      </c>
      <c r="E42" s="143">
        <f>D42-C42+E41</f>
        <v>600.17999999999734</v>
      </c>
      <c r="F42" s="112"/>
      <c r="G42" s="112"/>
      <c r="H42" s="112"/>
      <c r="I42" s="113"/>
    </row>
    <row r="43" spans="1:9" s="102" customFormat="1">
      <c r="A43" s="107"/>
      <c r="B43" s="108"/>
      <c r="C43" s="141">
        <v>0</v>
      </c>
      <c r="D43" s="110">
        <v>0</v>
      </c>
      <c r="E43" s="143">
        <f>D43-C43+E42</f>
        <v>600.17999999999734</v>
      </c>
      <c r="F43" s="148"/>
      <c r="G43" s="112"/>
      <c r="H43" s="112"/>
      <c r="I43" s="113"/>
    </row>
    <row r="44" spans="1:9" s="102" customFormat="1">
      <c r="A44" s="139"/>
      <c r="B44" s="108"/>
      <c r="C44" s="141">
        <v>0</v>
      </c>
      <c r="D44" s="155">
        <v>0</v>
      </c>
      <c r="E44" s="143">
        <f>D44-C44+E43</f>
        <v>600.17999999999734</v>
      </c>
      <c r="F44" s="156"/>
      <c r="G44" s="112"/>
      <c r="H44" s="112"/>
      <c r="I44" s="113"/>
    </row>
    <row r="45" spans="1:9" s="102" customFormat="1">
      <c r="A45" s="139"/>
      <c r="B45" s="140"/>
      <c r="C45" s="141">
        <v>0</v>
      </c>
      <c r="D45" s="110">
        <v>0</v>
      </c>
      <c r="E45" s="143">
        <f t="shared" si="1"/>
        <v>600.17999999999734</v>
      </c>
      <c r="F45" s="112"/>
      <c r="G45" s="112"/>
      <c r="H45" s="112"/>
      <c r="I45" s="113"/>
    </row>
    <row r="46" spans="1:9" s="102" customFormat="1">
      <c r="A46" s="139"/>
      <c r="B46" s="140"/>
      <c r="C46" s="141">
        <v>0</v>
      </c>
      <c r="D46" s="110">
        <v>0</v>
      </c>
      <c r="E46" s="143">
        <f t="shared" si="1"/>
        <v>600.17999999999734</v>
      </c>
      <c r="F46" s="148"/>
      <c r="G46" s="112"/>
      <c r="H46" s="112"/>
      <c r="I46" s="113"/>
    </row>
    <row r="47" spans="1:9" s="102" customFormat="1">
      <c r="A47" s="139"/>
      <c r="B47" s="140"/>
      <c r="C47" s="141">
        <v>0</v>
      </c>
      <c r="D47" s="110">
        <v>0</v>
      </c>
      <c r="E47" s="143">
        <f t="shared" si="1"/>
        <v>600.17999999999734</v>
      </c>
      <c r="F47" s="148"/>
      <c r="G47" s="112"/>
      <c r="H47" s="112"/>
      <c r="I47" s="113"/>
    </row>
    <row r="48" spans="1:9" s="102" customFormat="1">
      <c r="A48" s="139"/>
      <c r="B48" s="140"/>
      <c r="C48" s="141">
        <v>0</v>
      </c>
      <c r="D48" s="110">
        <v>0</v>
      </c>
      <c r="E48" s="143">
        <f t="shared" si="1"/>
        <v>600.17999999999734</v>
      </c>
      <c r="F48" s="148"/>
      <c r="G48" s="112"/>
      <c r="H48" s="112"/>
      <c r="I48" s="113"/>
    </row>
    <row r="49" spans="1:9" s="102" customFormat="1">
      <c r="A49" s="139"/>
      <c r="B49" s="140"/>
      <c r="C49" s="141">
        <v>0</v>
      </c>
      <c r="D49" s="110">
        <v>0</v>
      </c>
      <c r="E49" s="143">
        <f t="shared" si="1"/>
        <v>600.17999999999734</v>
      </c>
      <c r="F49" s="112"/>
      <c r="G49" s="112"/>
      <c r="H49" s="112"/>
      <c r="I49" s="113"/>
    </row>
    <row r="50" spans="1:9" s="102" customFormat="1">
      <c r="A50" s="139"/>
      <c r="B50" s="140"/>
      <c r="C50" s="141">
        <v>0</v>
      </c>
      <c r="D50" s="110">
        <v>0</v>
      </c>
      <c r="E50" s="143">
        <f t="shared" si="1"/>
        <v>600.17999999999734</v>
      </c>
      <c r="F50" s="112"/>
      <c r="G50" s="112"/>
      <c r="H50" s="112"/>
      <c r="I50" s="113"/>
    </row>
    <row r="51" spans="1:9" s="102" customFormat="1">
      <c r="A51" s="139"/>
      <c r="B51" s="140"/>
      <c r="C51" s="141">
        <v>0</v>
      </c>
      <c r="D51" s="110">
        <v>0</v>
      </c>
      <c r="E51" s="143">
        <f t="shared" si="1"/>
        <v>600.17999999999734</v>
      </c>
      <c r="F51" s="112"/>
      <c r="G51" s="112"/>
      <c r="H51" s="112"/>
      <c r="I51" s="113"/>
    </row>
    <row r="52" spans="1:9" s="102" customFormat="1">
      <c r="A52" s="139"/>
      <c r="B52" s="140"/>
      <c r="C52" s="141">
        <v>0</v>
      </c>
      <c r="D52" s="110">
        <v>0</v>
      </c>
      <c r="E52" s="143">
        <f t="shared" si="1"/>
        <v>600.17999999999734</v>
      </c>
      <c r="F52" s="112"/>
      <c r="G52" s="112"/>
      <c r="H52" s="112"/>
      <c r="I52" s="113"/>
    </row>
    <row r="53" spans="1:9" s="102" customFormat="1">
      <c r="A53" s="139"/>
      <c r="B53" s="140"/>
      <c r="C53" s="141">
        <v>0</v>
      </c>
      <c r="D53" s="110">
        <v>0</v>
      </c>
      <c r="E53" s="143">
        <f t="shared" si="1"/>
        <v>600.17999999999734</v>
      </c>
      <c r="F53" s="112"/>
      <c r="G53" s="112"/>
      <c r="H53" s="112"/>
      <c r="I53" s="113"/>
    </row>
    <row r="54" spans="1:9" s="102" customFormat="1">
      <c r="A54" s="139"/>
      <c r="B54" s="140"/>
      <c r="C54" s="141">
        <v>0</v>
      </c>
      <c r="D54" s="110">
        <v>0</v>
      </c>
      <c r="E54" s="143">
        <f t="shared" si="1"/>
        <v>600.17999999999734</v>
      </c>
      <c r="F54" s="112"/>
      <c r="G54" s="112"/>
      <c r="H54" s="112"/>
      <c r="I54" s="113"/>
    </row>
    <row r="55" spans="1:9" s="102" customFormat="1">
      <c r="A55" s="139"/>
      <c r="B55" s="140"/>
      <c r="C55" s="141">
        <v>0</v>
      </c>
      <c r="D55" s="110">
        <v>0</v>
      </c>
      <c r="E55" s="143">
        <f t="shared" si="1"/>
        <v>600.17999999999734</v>
      </c>
      <c r="F55" s="112"/>
      <c r="G55" s="112"/>
      <c r="H55" s="112"/>
      <c r="I55" s="113"/>
    </row>
    <row r="56" spans="1:9" s="102" customFormat="1">
      <c r="A56" s="139"/>
      <c r="B56" s="140"/>
      <c r="C56" s="141">
        <v>0</v>
      </c>
      <c r="D56" s="110">
        <v>0</v>
      </c>
      <c r="E56" s="143">
        <f t="shared" si="1"/>
        <v>600.17999999999734</v>
      </c>
      <c r="F56" s="112"/>
      <c r="G56" s="112"/>
      <c r="H56" s="112"/>
      <c r="I56" s="113"/>
    </row>
    <row r="57" spans="1:9" s="102" customFormat="1">
      <c r="A57" s="139"/>
      <c r="B57" s="140"/>
      <c r="C57" s="141">
        <v>0</v>
      </c>
      <c r="D57" s="110">
        <v>0</v>
      </c>
      <c r="E57" s="143">
        <f t="shared" si="1"/>
        <v>600.17999999999734</v>
      </c>
      <c r="F57" s="112"/>
      <c r="G57" s="112"/>
      <c r="H57" s="112"/>
      <c r="I57" s="113"/>
    </row>
    <row r="58" spans="1:9" s="102" customFormat="1">
      <c r="A58" s="139"/>
      <c r="B58" s="140"/>
      <c r="C58" s="141">
        <v>0</v>
      </c>
      <c r="D58" s="110">
        <v>0</v>
      </c>
      <c r="E58" s="143">
        <f t="shared" si="1"/>
        <v>600.17999999999734</v>
      </c>
      <c r="F58" s="112"/>
      <c r="G58" s="112"/>
      <c r="H58" s="112"/>
      <c r="I58" s="113"/>
    </row>
    <row r="59" spans="1:9" s="102" customFormat="1">
      <c r="A59" s="139"/>
      <c r="B59" s="140"/>
      <c r="C59" s="141">
        <v>0</v>
      </c>
      <c r="D59" s="110">
        <v>0</v>
      </c>
      <c r="E59" s="143">
        <f t="shared" si="1"/>
        <v>600.17999999999734</v>
      </c>
      <c r="F59" s="112"/>
      <c r="G59" s="112"/>
      <c r="H59" s="112"/>
      <c r="I59" s="113"/>
    </row>
    <row r="60" spans="1:9" s="102" customFormat="1">
      <c r="A60" s="139"/>
      <c r="B60" s="140"/>
      <c r="C60" s="141">
        <v>0</v>
      </c>
      <c r="D60" s="110">
        <v>0</v>
      </c>
      <c r="E60" s="143">
        <f t="shared" si="1"/>
        <v>600.17999999999734</v>
      </c>
      <c r="F60" s="112"/>
      <c r="G60" s="112"/>
      <c r="H60" s="112"/>
      <c r="I60" s="113"/>
    </row>
    <row r="61" spans="1:9" s="102" customFormat="1">
      <c r="A61" s="139"/>
      <c r="B61" s="140"/>
      <c r="C61" s="141">
        <v>0</v>
      </c>
      <c r="D61" s="142">
        <v>0</v>
      </c>
      <c r="E61" s="143">
        <f t="shared" si="1"/>
        <v>600.17999999999734</v>
      </c>
      <c r="F61" s="112"/>
      <c r="G61" s="112"/>
      <c r="H61" s="112"/>
      <c r="I61" s="149"/>
    </row>
    <row r="62" spans="1:9" s="102" customFormat="1">
      <c r="A62" s="139"/>
      <c r="B62" s="140"/>
      <c r="C62" s="141">
        <v>0</v>
      </c>
      <c r="D62" s="142">
        <v>0</v>
      </c>
      <c r="E62" s="143">
        <f t="shared" si="1"/>
        <v>600.17999999999734</v>
      </c>
      <c r="F62" s="112"/>
      <c r="G62" s="112"/>
      <c r="H62" s="112"/>
      <c r="I62" s="113"/>
    </row>
    <row r="63" spans="1:9" s="102" customFormat="1">
      <c r="A63" s="139"/>
      <c r="B63" s="140"/>
      <c r="C63" s="141">
        <v>0</v>
      </c>
      <c r="D63" s="142">
        <v>0</v>
      </c>
      <c r="E63" s="143">
        <f t="shared" si="1"/>
        <v>600.17999999999734</v>
      </c>
      <c r="F63" s="112"/>
      <c r="G63" s="112"/>
      <c r="H63" s="112"/>
      <c r="I63" s="113"/>
    </row>
    <row r="64" spans="1:9" s="102" customFormat="1">
      <c r="A64" s="139"/>
      <c r="B64" s="140"/>
      <c r="C64" s="141">
        <v>0</v>
      </c>
      <c r="D64" s="142">
        <v>0</v>
      </c>
      <c r="E64" s="143">
        <f t="shared" si="1"/>
        <v>600.17999999999734</v>
      </c>
      <c r="F64" s="112"/>
      <c r="G64" s="112"/>
      <c r="H64" s="112"/>
      <c r="I64" s="113"/>
    </row>
    <row r="65" spans="1:9" s="102" customFormat="1">
      <c r="A65" s="139"/>
      <c r="B65" s="140"/>
      <c r="C65" s="141">
        <v>0</v>
      </c>
      <c r="D65" s="142">
        <v>0</v>
      </c>
      <c r="E65" s="143">
        <f t="shared" si="1"/>
        <v>600.17999999999734</v>
      </c>
      <c r="F65" s="112"/>
      <c r="G65" s="112"/>
      <c r="H65" s="112"/>
      <c r="I65" s="113"/>
    </row>
    <row r="66" spans="1:9" s="102" customFormat="1">
      <c r="A66" s="139"/>
      <c r="B66" s="140"/>
      <c r="C66" s="141">
        <v>0</v>
      </c>
      <c r="D66" s="142">
        <v>0</v>
      </c>
      <c r="E66" s="143">
        <f t="shared" si="1"/>
        <v>600.17999999999734</v>
      </c>
      <c r="F66" s="112"/>
      <c r="G66" s="112"/>
      <c r="H66" s="112"/>
      <c r="I66" s="113"/>
    </row>
    <row r="67" spans="1:9" s="102" customFormat="1">
      <c r="A67" s="139"/>
      <c r="B67" s="140"/>
      <c r="C67" s="141">
        <v>0</v>
      </c>
      <c r="D67" s="142">
        <v>0</v>
      </c>
      <c r="E67" s="143">
        <f t="shared" si="1"/>
        <v>600.17999999999734</v>
      </c>
      <c r="F67" s="112"/>
      <c r="G67" s="112"/>
      <c r="H67" s="112"/>
      <c r="I67" s="113"/>
    </row>
    <row r="68" spans="1:9" s="102" customFormat="1">
      <c r="A68" s="139"/>
      <c r="B68" s="140"/>
      <c r="C68" s="141">
        <v>0</v>
      </c>
      <c r="D68" s="142">
        <v>0</v>
      </c>
      <c r="E68" s="143">
        <f t="shared" si="1"/>
        <v>600.17999999999734</v>
      </c>
      <c r="F68" s="112"/>
      <c r="G68" s="112"/>
      <c r="H68" s="112"/>
      <c r="I68" s="113"/>
    </row>
    <row r="69" spans="1:9" s="102" customFormat="1">
      <c r="A69" s="139"/>
      <c r="B69" s="140"/>
      <c r="C69" s="141">
        <v>0</v>
      </c>
      <c r="D69" s="142">
        <v>0</v>
      </c>
      <c r="E69" s="143">
        <f t="shared" si="1"/>
        <v>600.17999999999734</v>
      </c>
      <c r="F69" s="112"/>
      <c r="G69" s="112"/>
      <c r="H69" s="112"/>
      <c r="I69" s="113"/>
    </row>
    <row r="70" spans="1:9" s="102" customFormat="1">
      <c r="A70" s="139"/>
      <c r="B70" s="140"/>
      <c r="C70" s="141">
        <v>0</v>
      </c>
      <c r="D70" s="142">
        <v>0</v>
      </c>
      <c r="E70" s="143">
        <f t="shared" si="1"/>
        <v>600.17999999999734</v>
      </c>
      <c r="F70" s="112"/>
      <c r="G70" s="112"/>
      <c r="H70" s="112"/>
      <c r="I70" s="113"/>
    </row>
    <row r="71" spans="1:9" s="102" customFormat="1">
      <c r="A71" s="139"/>
      <c r="B71" s="140"/>
      <c r="C71" s="141">
        <v>0</v>
      </c>
      <c r="D71" s="142">
        <v>0</v>
      </c>
      <c r="E71" s="143">
        <f t="shared" si="1"/>
        <v>600.17999999999734</v>
      </c>
      <c r="F71" s="112"/>
      <c r="G71" s="112"/>
      <c r="H71" s="112"/>
      <c r="I71" s="113"/>
    </row>
    <row r="72" spans="1:9" s="102" customFormat="1">
      <c r="A72" s="139"/>
      <c r="B72" s="140"/>
      <c r="C72" s="141">
        <v>0</v>
      </c>
      <c r="D72" s="142">
        <v>0</v>
      </c>
      <c r="E72" s="143">
        <f t="shared" ref="E72:E135" si="2">D72-C72+E71</f>
        <v>600.17999999999734</v>
      </c>
      <c r="F72" s="112"/>
      <c r="G72" s="112"/>
      <c r="H72" s="112"/>
      <c r="I72" s="113"/>
    </row>
    <row r="73" spans="1:9" s="102" customFormat="1">
      <c r="A73" s="139"/>
      <c r="B73" s="140"/>
      <c r="C73" s="141">
        <v>0</v>
      </c>
      <c r="D73" s="142">
        <v>0</v>
      </c>
      <c r="E73" s="143">
        <f t="shared" si="2"/>
        <v>600.17999999999734</v>
      </c>
      <c r="F73" s="112"/>
      <c r="G73" s="112"/>
      <c r="H73" s="112"/>
      <c r="I73" s="113"/>
    </row>
    <row r="74" spans="1:9" s="102" customFormat="1">
      <c r="A74" s="139"/>
      <c r="B74" s="140"/>
      <c r="C74" s="141">
        <v>0</v>
      </c>
      <c r="D74" s="142">
        <v>0</v>
      </c>
      <c r="E74" s="143">
        <f t="shared" si="2"/>
        <v>600.17999999999734</v>
      </c>
      <c r="F74" s="112"/>
      <c r="G74" s="112"/>
      <c r="H74" s="112"/>
      <c r="I74" s="113"/>
    </row>
    <row r="75" spans="1:9" s="102" customFormat="1">
      <c r="A75" s="139"/>
      <c r="B75" s="140"/>
      <c r="C75" s="141">
        <v>0</v>
      </c>
      <c r="D75" s="142">
        <v>0</v>
      </c>
      <c r="E75" s="143">
        <f t="shared" si="2"/>
        <v>600.17999999999734</v>
      </c>
      <c r="F75" s="112"/>
      <c r="G75" s="112"/>
      <c r="H75" s="112"/>
      <c r="I75" s="113"/>
    </row>
    <row r="76" spans="1:9" s="102" customFormat="1">
      <c r="A76" s="139"/>
      <c r="B76" s="140"/>
      <c r="C76" s="141">
        <v>0</v>
      </c>
      <c r="D76" s="142">
        <v>0</v>
      </c>
      <c r="E76" s="143">
        <f t="shared" si="2"/>
        <v>600.17999999999734</v>
      </c>
      <c r="F76" s="112"/>
      <c r="G76" s="112"/>
      <c r="H76" s="112"/>
      <c r="I76" s="113"/>
    </row>
    <row r="77" spans="1:9" s="102" customFormat="1">
      <c r="A77" s="139"/>
      <c r="B77" s="140"/>
      <c r="C77" s="141">
        <v>0</v>
      </c>
      <c r="D77" s="142">
        <v>0</v>
      </c>
      <c r="E77" s="143">
        <f t="shared" si="2"/>
        <v>600.17999999999734</v>
      </c>
      <c r="F77" s="112"/>
      <c r="G77" s="112"/>
      <c r="H77" s="112"/>
      <c r="I77" s="113"/>
    </row>
    <row r="78" spans="1:9" s="102" customFormat="1">
      <c r="A78" s="139"/>
      <c r="B78" s="140"/>
      <c r="C78" s="141">
        <v>0</v>
      </c>
      <c r="D78" s="142">
        <v>0</v>
      </c>
      <c r="E78" s="143">
        <f t="shared" si="2"/>
        <v>600.17999999999734</v>
      </c>
      <c r="F78" s="112"/>
      <c r="G78" s="112"/>
      <c r="H78" s="112"/>
      <c r="I78" s="113"/>
    </row>
    <row r="79" spans="1:9" s="102" customFormat="1">
      <c r="A79" s="139"/>
      <c r="B79" s="140"/>
      <c r="C79" s="141">
        <v>0</v>
      </c>
      <c r="D79" s="142">
        <v>0</v>
      </c>
      <c r="E79" s="143">
        <f t="shared" si="2"/>
        <v>600.17999999999734</v>
      </c>
      <c r="F79" s="112"/>
      <c r="G79" s="112"/>
      <c r="H79" s="112"/>
      <c r="I79" s="113"/>
    </row>
    <row r="80" spans="1:9" s="102" customFormat="1">
      <c r="A80" s="139"/>
      <c r="B80" s="140"/>
      <c r="C80" s="141">
        <v>0</v>
      </c>
      <c r="D80" s="142">
        <v>0</v>
      </c>
      <c r="E80" s="143">
        <f t="shared" si="2"/>
        <v>600.17999999999734</v>
      </c>
      <c r="F80" s="112"/>
      <c r="G80" s="112"/>
      <c r="H80" s="112"/>
      <c r="I80" s="113"/>
    </row>
    <row r="81" spans="1:9" s="102" customFormat="1">
      <c r="A81" s="139"/>
      <c r="B81" s="140"/>
      <c r="C81" s="141">
        <v>0</v>
      </c>
      <c r="D81" s="142">
        <v>0</v>
      </c>
      <c r="E81" s="143">
        <f t="shared" si="2"/>
        <v>600.17999999999734</v>
      </c>
      <c r="F81" s="112"/>
      <c r="G81" s="112"/>
      <c r="H81" s="112"/>
      <c r="I81" s="113"/>
    </row>
    <row r="82" spans="1:9" s="102" customFormat="1">
      <c r="A82" s="139"/>
      <c r="B82" s="140"/>
      <c r="C82" s="141">
        <v>0</v>
      </c>
      <c r="D82" s="142">
        <v>0</v>
      </c>
      <c r="E82" s="143">
        <f t="shared" si="2"/>
        <v>600.17999999999734</v>
      </c>
      <c r="F82" s="112"/>
      <c r="G82" s="112"/>
      <c r="H82" s="112"/>
      <c r="I82" s="113"/>
    </row>
    <row r="83" spans="1:9" s="102" customFormat="1">
      <c r="A83" s="139"/>
      <c r="B83" s="140"/>
      <c r="C83" s="141">
        <v>0</v>
      </c>
      <c r="D83" s="142">
        <v>0</v>
      </c>
      <c r="E83" s="143">
        <f t="shared" si="2"/>
        <v>600.17999999999734</v>
      </c>
      <c r="F83" s="112"/>
      <c r="G83" s="112"/>
      <c r="H83" s="112"/>
      <c r="I83" s="113"/>
    </row>
    <row r="84" spans="1:9" s="102" customFormat="1">
      <c r="A84" s="139"/>
      <c r="B84" s="140"/>
      <c r="C84" s="141">
        <v>0</v>
      </c>
      <c r="D84" s="142">
        <v>0</v>
      </c>
      <c r="E84" s="143">
        <f t="shared" si="2"/>
        <v>600.17999999999734</v>
      </c>
      <c r="F84" s="112"/>
      <c r="G84" s="112"/>
      <c r="H84" s="112"/>
      <c r="I84" s="113"/>
    </row>
    <row r="85" spans="1:9" s="102" customFormat="1">
      <c r="A85" s="139"/>
      <c r="B85" s="140"/>
      <c r="C85" s="141">
        <v>0</v>
      </c>
      <c r="D85" s="142">
        <v>0</v>
      </c>
      <c r="E85" s="143">
        <f t="shared" si="2"/>
        <v>600.17999999999734</v>
      </c>
      <c r="F85" s="112"/>
      <c r="G85" s="112"/>
      <c r="H85" s="112"/>
      <c r="I85" s="113"/>
    </row>
    <row r="86" spans="1:9" s="102" customFormat="1">
      <c r="A86" s="139"/>
      <c r="B86" s="140"/>
      <c r="C86" s="141">
        <v>0</v>
      </c>
      <c r="D86" s="142">
        <v>0</v>
      </c>
      <c r="E86" s="143">
        <f t="shared" si="2"/>
        <v>600.17999999999734</v>
      </c>
      <c r="F86" s="112"/>
      <c r="G86" s="112"/>
      <c r="H86" s="112"/>
      <c r="I86" s="113"/>
    </row>
    <row r="87" spans="1:9" s="102" customFormat="1">
      <c r="A87" s="139"/>
      <c r="B87" s="140"/>
      <c r="C87" s="141">
        <v>0</v>
      </c>
      <c r="D87" s="142">
        <v>0</v>
      </c>
      <c r="E87" s="143">
        <f t="shared" si="2"/>
        <v>600.17999999999734</v>
      </c>
      <c r="F87" s="112"/>
      <c r="G87" s="112"/>
      <c r="H87" s="112"/>
      <c r="I87" s="113"/>
    </row>
    <row r="88" spans="1:9" s="102" customFormat="1">
      <c r="A88" s="139"/>
      <c r="B88" s="140"/>
      <c r="C88" s="141">
        <v>0</v>
      </c>
      <c r="D88" s="142">
        <v>0</v>
      </c>
      <c r="E88" s="143">
        <f t="shared" si="2"/>
        <v>600.17999999999734</v>
      </c>
      <c r="F88" s="112"/>
      <c r="G88" s="112"/>
      <c r="H88" s="112"/>
      <c r="I88" s="113"/>
    </row>
    <row r="89" spans="1:9" s="102" customFormat="1">
      <c r="A89" s="139"/>
      <c r="B89" s="140"/>
      <c r="C89" s="141">
        <v>0</v>
      </c>
      <c r="D89" s="142">
        <v>0</v>
      </c>
      <c r="E89" s="143">
        <f t="shared" si="2"/>
        <v>600.17999999999734</v>
      </c>
      <c r="F89" s="112"/>
      <c r="G89" s="112"/>
      <c r="H89" s="112"/>
      <c r="I89" s="113"/>
    </row>
    <row r="90" spans="1:9" s="102" customFormat="1">
      <c r="A90" s="139"/>
      <c r="B90" s="140"/>
      <c r="C90" s="141">
        <v>0</v>
      </c>
      <c r="D90" s="142">
        <v>0</v>
      </c>
      <c r="E90" s="143">
        <f t="shared" si="2"/>
        <v>600.17999999999734</v>
      </c>
      <c r="F90" s="112"/>
      <c r="G90" s="112"/>
      <c r="H90" s="112"/>
      <c r="I90" s="113"/>
    </row>
    <row r="91" spans="1:9" s="102" customFormat="1">
      <c r="A91" s="139"/>
      <c r="B91" s="140"/>
      <c r="C91" s="141">
        <v>0</v>
      </c>
      <c r="D91" s="142">
        <v>0</v>
      </c>
      <c r="E91" s="143">
        <f t="shared" si="2"/>
        <v>600.17999999999734</v>
      </c>
      <c r="F91" s="112"/>
      <c r="G91" s="112"/>
      <c r="H91" s="112"/>
      <c r="I91" s="113"/>
    </row>
    <row r="92" spans="1:9" s="102" customFormat="1">
      <c r="A92" s="139"/>
      <c r="B92" s="140"/>
      <c r="C92" s="141">
        <v>0</v>
      </c>
      <c r="D92" s="142">
        <v>0</v>
      </c>
      <c r="E92" s="143">
        <f t="shared" si="2"/>
        <v>600.17999999999734</v>
      </c>
      <c r="F92" s="112"/>
      <c r="G92" s="112"/>
      <c r="H92" s="112"/>
      <c r="I92" s="113"/>
    </row>
    <row r="93" spans="1:9" s="102" customFormat="1">
      <c r="A93" s="139"/>
      <c r="B93" s="140"/>
      <c r="C93" s="141">
        <v>0</v>
      </c>
      <c r="D93" s="142">
        <v>0</v>
      </c>
      <c r="E93" s="143">
        <f t="shared" si="2"/>
        <v>600.17999999999734</v>
      </c>
      <c r="F93" s="112"/>
      <c r="G93" s="112"/>
      <c r="H93" s="112"/>
      <c r="I93" s="113"/>
    </row>
    <row r="94" spans="1:9" s="102" customFormat="1">
      <c r="A94" s="139"/>
      <c r="B94" s="140"/>
      <c r="C94" s="141">
        <v>0</v>
      </c>
      <c r="D94" s="142">
        <v>0</v>
      </c>
      <c r="E94" s="143">
        <f t="shared" si="2"/>
        <v>600.17999999999734</v>
      </c>
      <c r="F94" s="112"/>
      <c r="G94" s="112"/>
      <c r="H94" s="112"/>
      <c r="I94" s="113"/>
    </row>
    <row r="95" spans="1:9" s="102" customFormat="1">
      <c r="A95" s="139"/>
      <c r="B95" s="140"/>
      <c r="C95" s="141">
        <v>0</v>
      </c>
      <c r="D95" s="142">
        <v>0</v>
      </c>
      <c r="E95" s="143">
        <f t="shared" si="2"/>
        <v>600.17999999999734</v>
      </c>
      <c r="F95" s="112"/>
      <c r="G95" s="112"/>
      <c r="H95" s="112"/>
      <c r="I95" s="113"/>
    </row>
    <row r="96" spans="1:9" s="102" customFormat="1">
      <c r="A96" s="139"/>
      <c r="B96" s="140"/>
      <c r="C96" s="141">
        <v>0</v>
      </c>
      <c r="D96" s="142">
        <v>0</v>
      </c>
      <c r="E96" s="143">
        <f t="shared" si="2"/>
        <v>600.17999999999734</v>
      </c>
      <c r="F96" s="112"/>
      <c r="G96" s="112"/>
      <c r="H96" s="112"/>
      <c r="I96" s="113"/>
    </row>
    <row r="97" spans="1:9" s="102" customFormat="1">
      <c r="A97" s="139"/>
      <c r="B97" s="140"/>
      <c r="C97" s="141">
        <v>0</v>
      </c>
      <c r="D97" s="142">
        <v>0</v>
      </c>
      <c r="E97" s="143">
        <f t="shared" si="2"/>
        <v>600.17999999999734</v>
      </c>
      <c r="F97" s="112"/>
      <c r="G97" s="112"/>
      <c r="H97" s="112"/>
      <c r="I97" s="113"/>
    </row>
    <row r="98" spans="1:9" s="102" customFormat="1">
      <c r="A98" s="139"/>
      <c r="B98" s="140"/>
      <c r="C98" s="141">
        <v>0</v>
      </c>
      <c r="D98" s="142">
        <v>0</v>
      </c>
      <c r="E98" s="143">
        <f t="shared" si="2"/>
        <v>600.17999999999734</v>
      </c>
      <c r="F98" s="112"/>
      <c r="G98" s="112"/>
      <c r="H98" s="112"/>
      <c r="I98" s="113"/>
    </row>
    <row r="99" spans="1:9" s="102" customFormat="1">
      <c r="A99" s="139"/>
      <c r="B99" s="140"/>
      <c r="C99" s="141">
        <v>0</v>
      </c>
      <c r="D99" s="142">
        <v>0</v>
      </c>
      <c r="E99" s="143">
        <f t="shared" si="2"/>
        <v>600.17999999999734</v>
      </c>
      <c r="F99" s="112"/>
      <c r="G99" s="112"/>
      <c r="H99" s="112"/>
      <c r="I99" s="113"/>
    </row>
    <row r="100" spans="1:9" s="102" customFormat="1">
      <c r="A100" s="139"/>
      <c r="B100" s="140"/>
      <c r="C100" s="141">
        <v>0</v>
      </c>
      <c r="D100" s="142">
        <v>0</v>
      </c>
      <c r="E100" s="143">
        <f t="shared" si="2"/>
        <v>600.17999999999734</v>
      </c>
      <c r="F100" s="112"/>
      <c r="G100" s="112"/>
      <c r="H100" s="112"/>
      <c r="I100" s="113"/>
    </row>
    <row r="101" spans="1:9" s="102" customFormat="1">
      <c r="A101" s="139"/>
      <c r="B101" s="140"/>
      <c r="C101" s="141">
        <v>0</v>
      </c>
      <c r="D101" s="142">
        <v>0</v>
      </c>
      <c r="E101" s="143">
        <f t="shared" si="2"/>
        <v>600.17999999999734</v>
      </c>
      <c r="F101" s="112"/>
      <c r="G101" s="112"/>
      <c r="H101" s="112"/>
      <c r="I101" s="113"/>
    </row>
    <row r="102" spans="1:9" s="102" customFormat="1">
      <c r="A102" s="139"/>
      <c r="B102" s="140"/>
      <c r="C102" s="141">
        <v>0</v>
      </c>
      <c r="D102" s="142">
        <v>0</v>
      </c>
      <c r="E102" s="143">
        <f t="shared" si="2"/>
        <v>600.17999999999734</v>
      </c>
      <c r="F102" s="112"/>
      <c r="G102" s="112"/>
      <c r="H102" s="112"/>
      <c r="I102" s="113"/>
    </row>
    <row r="103" spans="1:9" s="102" customFormat="1">
      <c r="A103" s="107"/>
      <c r="B103" s="108"/>
      <c r="C103" s="141">
        <v>0</v>
      </c>
      <c r="D103" s="142">
        <v>0</v>
      </c>
      <c r="E103" s="111">
        <f t="shared" si="2"/>
        <v>600.17999999999734</v>
      </c>
      <c r="F103" s="112"/>
      <c r="G103" s="112"/>
      <c r="H103" s="112"/>
      <c r="I103" s="113"/>
    </row>
    <row r="104" spans="1:9" s="102" customFormat="1">
      <c r="A104" s="107"/>
      <c r="B104" s="108"/>
      <c r="C104" s="141">
        <v>0</v>
      </c>
      <c r="D104" s="142">
        <v>0</v>
      </c>
      <c r="E104" s="111">
        <f t="shared" si="2"/>
        <v>600.17999999999734</v>
      </c>
      <c r="F104" s="112"/>
      <c r="G104" s="112"/>
      <c r="H104" s="112"/>
      <c r="I104" s="113"/>
    </row>
    <row r="105" spans="1:9" s="102" customFormat="1">
      <c r="A105" s="107"/>
      <c r="B105" s="108"/>
      <c r="C105" s="141">
        <v>0</v>
      </c>
      <c r="D105" s="142">
        <v>0</v>
      </c>
      <c r="E105" s="111">
        <f t="shared" si="2"/>
        <v>600.17999999999734</v>
      </c>
      <c r="F105" s="112"/>
      <c r="G105" s="112"/>
      <c r="H105" s="112"/>
      <c r="I105" s="113"/>
    </row>
    <row r="106" spans="1:9" s="102" customFormat="1">
      <c r="A106" s="107"/>
      <c r="B106" s="108"/>
      <c r="C106" s="141">
        <v>0</v>
      </c>
      <c r="D106" s="142">
        <v>0</v>
      </c>
      <c r="E106" s="111">
        <f t="shared" si="2"/>
        <v>600.17999999999734</v>
      </c>
      <c r="F106" s="112"/>
      <c r="G106" s="112"/>
      <c r="H106" s="112"/>
      <c r="I106" s="113"/>
    </row>
    <row r="107" spans="1:9" s="102" customFormat="1">
      <c r="A107" s="107"/>
      <c r="B107" s="108"/>
      <c r="C107" s="141">
        <v>0</v>
      </c>
      <c r="D107" s="142">
        <v>0</v>
      </c>
      <c r="E107" s="111">
        <f t="shared" si="2"/>
        <v>600.17999999999734</v>
      </c>
      <c r="F107" s="112"/>
      <c r="G107" s="112"/>
      <c r="H107" s="112"/>
      <c r="I107" s="113"/>
    </row>
    <row r="108" spans="1:9" s="102" customFormat="1">
      <c r="A108" s="107"/>
      <c r="B108" s="108"/>
      <c r="C108" s="141">
        <v>0</v>
      </c>
      <c r="D108" s="142">
        <v>0</v>
      </c>
      <c r="E108" s="111">
        <f t="shared" si="2"/>
        <v>600.17999999999734</v>
      </c>
      <c r="F108" s="112"/>
      <c r="G108" s="112"/>
      <c r="H108" s="112"/>
      <c r="I108" s="113"/>
    </row>
    <row r="109" spans="1:9" s="102" customFormat="1">
      <c r="A109" s="107"/>
      <c r="B109" s="108"/>
      <c r="C109" s="141">
        <v>0</v>
      </c>
      <c r="D109" s="142">
        <v>0</v>
      </c>
      <c r="E109" s="111">
        <f t="shared" si="2"/>
        <v>600.17999999999734</v>
      </c>
      <c r="F109" s="112"/>
      <c r="G109" s="112"/>
      <c r="H109" s="112"/>
      <c r="I109" s="113"/>
    </row>
    <row r="110" spans="1:9" s="102" customFormat="1">
      <c r="A110" s="107"/>
      <c r="B110" s="108"/>
      <c r="C110" s="141">
        <v>0</v>
      </c>
      <c r="D110" s="142">
        <v>0</v>
      </c>
      <c r="E110" s="111">
        <f t="shared" si="2"/>
        <v>600.17999999999734</v>
      </c>
      <c r="F110" s="112"/>
      <c r="G110" s="112"/>
      <c r="H110" s="112"/>
      <c r="I110" s="113"/>
    </row>
    <row r="111" spans="1:9" s="102" customFormat="1">
      <c r="A111" s="107"/>
      <c r="B111" s="108"/>
      <c r="C111" s="141">
        <v>0</v>
      </c>
      <c r="D111" s="142">
        <v>0</v>
      </c>
      <c r="E111" s="111">
        <f t="shared" si="2"/>
        <v>600.17999999999734</v>
      </c>
      <c r="F111" s="112"/>
      <c r="G111" s="112"/>
      <c r="H111" s="112"/>
      <c r="I111" s="113"/>
    </row>
    <row r="112" spans="1:9" s="102" customFormat="1">
      <c r="A112" s="107"/>
      <c r="B112" s="108"/>
      <c r="C112" s="141">
        <v>0</v>
      </c>
      <c r="D112" s="142">
        <v>0</v>
      </c>
      <c r="E112" s="111">
        <f t="shared" si="2"/>
        <v>600.17999999999734</v>
      </c>
      <c r="F112" s="112"/>
      <c r="G112" s="112"/>
      <c r="H112" s="112"/>
      <c r="I112" s="113"/>
    </row>
    <row r="113" spans="1:9" s="102" customFormat="1">
      <c r="A113" s="107"/>
      <c r="B113" s="108"/>
      <c r="C113" s="141">
        <v>0</v>
      </c>
      <c r="D113" s="142">
        <v>0</v>
      </c>
      <c r="E113" s="111">
        <f t="shared" si="2"/>
        <v>600.17999999999734</v>
      </c>
      <c r="F113" s="112"/>
      <c r="G113" s="112"/>
      <c r="H113" s="112"/>
      <c r="I113" s="113"/>
    </row>
    <row r="114" spans="1:9" s="102" customFormat="1">
      <c r="A114" s="107"/>
      <c r="B114" s="108"/>
      <c r="C114" s="141">
        <v>0</v>
      </c>
      <c r="D114" s="142">
        <v>0</v>
      </c>
      <c r="E114" s="111">
        <f t="shared" si="2"/>
        <v>600.17999999999734</v>
      </c>
      <c r="F114" s="112"/>
      <c r="G114" s="112"/>
      <c r="H114" s="112"/>
      <c r="I114" s="113"/>
    </row>
    <row r="115" spans="1:9" s="102" customFormat="1">
      <c r="A115" s="107"/>
      <c r="B115" s="108"/>
      <c r="C115" s="141">
        <v>0</v>
      </c>
      <c r="D115" s="142">
        <v>0</v>
      </c>
      <c r="E115" s="111">
        <f t="shared" si="2"/>
        <v>600.17999999999734</v>
      </c>
      <c r="F115" s="112"/>
      <c r="G115" s="112"/>
      <c r="H115" s="112"/>
      <c r="I115" s="113"/>
    </row>
    <row r="116" spans="1:9" s="102" customFormat="1">
      <c r="A116" s="107"/>
      <c r="B116" s="108"/>
      <c r="C116" s="141">
        <v>0</v>
      </c>
      <c r="D116" s="142">
        <v>0</v>
      </c>
      <c r="E116" s="111">
        <f t="shared" si="2"/>
        <v>600.17999999999734</v>
      </c>
      <c r="F116" s="112"/>
      <c r="G116" s="112"/>
      <c r="H116" s="112"/>
      <c r="I116" s="113"/>
    </row>
    <row r="117" spans="1:9" s="102" customFormat="1">
      <c r="A117" s="107"/>
      <c r="B117" s="108"/>
      <c r="C117" s="141">
        <v>0</v>
      </c>
      <c r="D117" s="142">
        <v>0</v>
      </c>
      <c r="E117" s="111">
        <f t="shared" si="2"/>
        <v>600.17999999999734</v>
      </c>
      <c r="F117" s="112"/>
      <c r="G117" s="112"/>
      <c r="H117" s="112"/>
      <c r="I117" s="113"/>
    </row>
    <row r="118" spans="1:9" s="102" customFormat="1">
      <c r="A118" s="107"/>
      <c r="B118" s="108"/>
      <c r="C118" s="141">
        <v>0</v>
      </c>
      <c r="D118" s="142">
        <v>0</v>
      </c>
      <c r="E118" s="111">
        <f t="shared" si="2"/>
        <v>600.17999999999734</v>
      </c>
      <c r="F118" s="112"/>
      <c r="G118" s="112"/>
      <c r="H118" s="112"/>
      <c r="I118" s="113"/>
    </row>
    <row r="119" spans="1:9" s="102" customFormat="1">
      <c r="A119" s="107"/>
      <c r="B119" s="108"/>
      <c r="C119" s="109">
        <v>0</v>
      </c>
      <c r="D119" s="142">
        <v>0</v>
      </c>
      <c r="E119" s="111">
        <f t="shared" si="2"/>
        <v>600.17999999999734</v>
      </c>
      <c r="F119" s="112"/>
      <c r="G119" s="112"/>
      <c r="H119" s="112"/>
      <c r="I119" s="113"/>
    </row>
    <row r="120" spans="1:9" s="102" customFormat="1">
      <c r="A120" s="107"/>
      <c r="B120" s="108"/>
      <c r="C120" s="109">
        <v>0</v>
      </c>
      <c r="D120" s="142">
        <v>0</v>
      </c>
      <c r="E120" s="111">
        <f t="shared" si="2"/>
        <v>600.17999999999734</v>
      </c>
      <c r="F120" s="112"/>
      <c r="G120" s="112"/>
      <c r="H120" s="112"/>
      <c r="I120" s="113"/>
    </row>
    <row r="121" spans="1:9" s="102" customFormat="1">
      <c r="A121" s="107"/>
      <c r="B121" s="108"/>
      <c r="C121" s="109">
        <v>0</v>
      </c>
      <c r="D121" s="142">
        <v>0</v>
      </c>
      <c r="E121" s="111">
        <f t="shared" si="2"/>
        <v>600.17999999999734</v>
      </c>
      <c r="F121" s="112"/>
      <c r="G121" s="112"/>
      <c r="H121" s="112"/>
      <c r="I121" s="113"/>
    </row>
    <row r="122" spans="1:9" s="102" customFormat="1">
      <c r="A122" s="107"/>
      <c r="B122" s="108"/>
      <c r="C122" s="109">
        <v>0</v>
      </c>
      <c r="D122" s="142">
        <v>0</v>
      </c>
      <c r="E122" s="111">
        <f t="shared" si="2"/>
        <v>600.17999999999734</v>
      </c>
      <c r="F122" s="112"/>
      <c r="G122" s="112"/>
      <c r="H122" s="112"/>
      <c r="I122" s="113"/>
    </row>
    <row r="123" spans="1:9" s="102" customFormat="1">
      <c r="A123" s="107"/>
      <c r="B123" s="108"/>
      <c r="C123" s="109">
        <v>0</v>
      </c>
      <c r="D123" s="142">
        <v>0</v>
      </c>
      <c r="E123" s="111">
        <f t="shared" si="2"/>
        <v>600.17999999999734</v>
      </c>
      <c r="F123" s="112"/>
      <c r="G123" s="112"/>
      <c r="H123" s="112"/>
      <c r="I123" s="113"/>
    </row>
    <row r="124" spans="1:9" s="102" customFormat="1">
      <c r="A124" s="107"/>
      <c r="B124" s="108"/>
      <c r="C124" s="109">
        <v>0</v>
      </c>
      <c r="D124" s="142">
        <v>0</v>
      </c>
      <c r="E124" s="111">
        <f t="shared" si="2"/>
        <v>600.17999999999734</v>
      </c>
      <c r="F124" s="112"/>
      <c r="G124" s="112"/>
      <c r="H124" s="112"/>
      <c r="I124" s="113"/>
    </row>
    <row r="125" spans="1:9" s="102" customFormat="1">
      <c r="A125" s="107"/>
      <c r="B125" s="108"/>
      <c r="C125" s="109">
        <v>0</v>
      </c>
      <c r="D125" s="142">
        <v>0</v>
      </c>
      <c r="E125" s="111">
        <f t="shared" si="2"/>
        <v>600.17999999999734</v>
      </c>
      <c r="F125" s="112"/>
      <c r="G125" s="112"/>
      <c r="H125" s="112"/>
      <c r="I125" s="113"/>
    </row>
    <row r="126" spans="1:9" s="102" customFormat="1">
      <c r="A126" s="107"/>
      <c r="B126" s="108"/>
      <c r="C126" s="109">
        <v>0</v>
      </c>
      <c r="D126" s="142">
        <v>0</v>
      </c>
      <c r="E126" s="111">
        <f t="shared" si="2"/>
        <v>600.17999999999734</v>
      </c>
      <c r="F126" s="112"/>
      <c r="G126" s="112"/>
      <c r="H126" s="112"/>
      <c r="I126" s="113"/>
    </row>
    <row r="127" spans="1:9" s="102" customFormat="1">
      <c r="A127" s="107"/>
      <c r="B127" s="108"/>
      <c r="C127" s="109">
        <v>0</v>
      </c>
      <c r="D127" s="142">
        <v>0</v>
      </c>
      <c r="E127" s="111">
        <f t="shared" si="2"/>
        <v>600.17999999999734</v>
      </c>
      <c r="F127" s="112"/>
      <c r="G127" s="112"/>
      <c r="H127" s="112"/>
      <c r="I127" s="113"/>
    </row>
    <row r="128" spans="1:9" s="102" customFormat="1">
      <c r="A128" s="107"/>
      <c r="B128" s="108"/>
      <c r="C128" s="109">
        <v>0</v>
      </c>
      <c r="D128" s="142">
        <v>0</v>
      </c>
      <c r="E128" s="111">
        <f t="shared" si="2"/>
        <v>600.17999999999734</v>
      </c>
      <c r="F128" s="112"/>
      <c r="G128" s="112"/>
      <c r="H128" s="112"/>
      <c r="I128" s="113"/>
    </row>
    <row r="129" spans="1:9" s="102" customFormat="1">
      <c r="A129" s="107"/>
      <c r="B129" s="108"/>
      <c r="C129" s="109">
        <v>0</v>
      </c>
      <c r="D129" s="142">
        <v>0</v>
      </c>
      <c r="E129" s="111">
        <f t="shared" si="2"/>
        <v>600.17999999999734</v>
      </c>
      <c r="F129" s="112"/>
      <c r="G129" s="112"/>
      <c r="H129" s="112"/>
      <c r="I129" s="113"/>
    </row>
    <row r="130" spans="1:9" s="102" customFormat="1">
      <c r="A130" s="107"/>
      <c r="B130" s="108"/>
      <c r="C130" s="109">
        <v>0</v>
      </c>
      <c r="D130" s="142">
        <v>0</v>
      </c>
      <c r="E130" s="111">
        <f t="shared" si="2"/>
        <v>600.17999999999734</v>
      </c>
      <c r="F130" s="112"/>
      <c r="G130" s="112"/>
      <c r="H130" s="112"/>
      <c r="I130" s="113"/>
    </row>
    <row r="131" spans="1:9" s="102" customFormat="1">
      <c r="A131" s="107"/>
      <c r="B131" s="108"/>
      <c r="C131" s="109">
        <v>0</v>
      </c>
      <c r="D131" s="142">
        <v>0</v>
      </c>
      <c r="E131" s="111">
        <f t="shared" si="2"/>
        <v>600.17999999999734</v>
      </c>
      <c r="F131" s="112"/>
      <c r="G131" s="112"/>
      <c r="H131" s="112"/>
      <c r="I131" s="113"/>
    </row>
    <row r="132" spans="1:9" s="102" customFormat="1">
      <c r="A132" s="107"/>
      <c r="B132" s="108"/>
      <c r="C132" s="109">
        <v>0</v>
      </c>
      <c r="D132" s="142">
        <v>0</v>
      </c>
      <c r="E132" s="111">
        <f t="shared" si="2"/>
        <v>600.17999999999734</v>
      </c>
      <c r="F132" s="112"/>
      <c r="G132" s="112"/>
      <c r="H132" s="112"/>
      <c r="I132" s="113"/>
    </row>
    <row r="133" spans="1:9" s="102" customFormat="1">
      <c r="A133" s="107"/>
      <c r="B133" s="108"/>
      <c r="C133" s="109">
        <v>0</v>
      </c>
      <c r="D133" s="142">
        <v>0</v>
      </c>
      <c r="E133" s="111">
        <f t="shared" si="2"/>
        <v>600.17999999999734</v>
      </c>
      <c r="F133" s="112"/>
      <c r="G133" s="112"/>
      <c r="H133" s="112"/>
      <c r="I133" s="113"/>
    </row>
    <row r="134" spans="1:9" s="102" customFormat="1">
      <c r="A134" s="107"/>
      <c r="B134" s="108"/>
      <c r="C134" s="109">
        <v>0</v>
      </c>
      <c r="D134" s="142">
        <v>0</v>
      </c>
      <c r="E134" s="111">
        <f t="shared" si="2"/>
        <v>600.17999999999734</v>
      </c>
      <c r="F134" s="112"/>
      <c r="G134" s="112"/>
      <c r="H134" s="112"/>
      <c r="I134" s="113"/>
    </row>
    <row r="135" spans="1:9" s="102" customFormat="1">
      <c r="A135" s="107"/>
      <c r="B135" s="108"/>
      <c r="C135" s="109">
        <v>0</v>
      </c>
      <c r="D135" s="142">
        <v>0</v>
      </c>
      <c r="E135" s="111">
        <f t="shared" si="2"/>
        <v>600.17999999999734</v>
      </c>
      <c r="F135" s="112"/>
      <c r="G135" s="112"/>
      <c r="H135" s="112"/>
      <c r="I135" s="113"/>
    </row>
    <row r="136" spans="1:9" s="102" customFormat="1">
      <c r="A136" s="107"/>
      <c r="B136" s="108"/>
      <c r="C136" s="109">
        <v>0</v>
      </c>
      <c r="D136" s="142">
        <v>0</v>
      </c>
      <c r="E136" s="111">
        <f t="shared" ref="E136:E199" si="3">D136-C136+E135</f>
        <v>600.17999999999734</v>
      </c>
      <c r="F136" s="112"/>
      <c r="G136" s="112"/>
      <c r="H136" s="112"/>
      <c r="I136" s="113"/>
    </row>
    <row r="137" spans="1:9" s="102" customFormat="1">
      <c r="A137" s="107"/>
      <c r="B137" s="108"/>
      <c r="C137" s="109">
        <v>0</v>
      </c>
      <c r="D137" s="142">
        <v>0</v>
      </c>
      <c r="E137" s="111">
        <f t="shared" si="3"/>
        <v>600.17999999999734</v>
      </c>
      <c r="F137" s="112"/>
      <c r="G137" s="112"/>
      <c r="H137" s="112"/>
      <c r="I137" s="113"/>
    </row>
    <row r="138" spans="1:9" s="102" customFormat="1">
      <c r="A138" s="107"/>
      <c r="B138" s="108"/>
      <c r="C138" s="109">
        <v>0</v>
      </c>
      <c r="D138" s="142">
        <v>0</v>
      </c>
      <c r="E138" s="111">
        <f t="shared" si="3"/>
        <v>600.17999999999734</v>
      </c>
      <c r="F138" s="112"/>
      <c r="G138" s="112"/>
      <c r="H138" s="112"/>
      <c r="I138" s="113"/>
    </row>
    <row r="139" spans="1:9" s="102" customFormat="1">
      <c r="A139" s="107"/>
      <c r="B139" s="108"/>
      <c r="C139" s="109">
        <v>0</v>
      </c>
      <c r="D139" s="142">
        <v>0</v>
      </c>
      <c r="E139" s="111">
        <f t="shared" si="3"/>
        <v>600.17999999999734</v>
      </c>
      <c r="F139" s="112"/>
      <c r="G139" s="112"/>
      <c r="H139" s="112"/>
      <c r="I139" s="113"/>
    </row>
    <row r="140" spans="1:9" s="102" customFormat="1">
      <c r="A140" s="107"/>
      <c r="B140" s="108"/>
      <c r="C140" s="109">
        <v>0</v>
      </c>
      <c r="D140" s="142">
        <v>0</v>
      </c>
      <c r="E140" s="111">
        <f t="shared" si="3"/>
        <v>600.17999999999734</v>
      </c>
      <c r="F140" s="112"/>
      <c r="G140" s="112"/>
      <c r="H140" s="112"/>
      <c r="I140" s="113"/>
    </row>
    <row r="141" spans="1:9" s="102" customFormat="1">
      <c r="A141" s="107"/>
      <c r="B141" s="108"/>
      <c r="C141" s="109">
        <v>0</v>
      </c>
      <c r="D141" s="142">
        <v>0</v>
      </c>
      <c r="E141" s="111">
        <f t="shared" si="3"/>
        <v>600.17999999999734</v>
      </c>
      <c r="F141" s="112"/>
      <c r="G141" s="112"/>
      <c r="H141" s="112"/>
      <c r="I141" s="113"/>
    </row>
    <row r="142" spans="1:9" s="102" customFormat="1">
      <c r="A142" s="107"/>
      <c r="B142" s="108"/>
      <c r="C142" s="109">
        <v>0</v>
      </c>
      <c r="D142" s="142">
        <v>0</v>
      </c>
      <c r="E142" s="111">
        <f t="shared" si="3"/>
        <v>600.17999999999734</v>
      </c>
      <c r="F142" s="112"/>
      <c r="G142" s="112"/>
      <c r="H142" s="112"/>
      <c r="I142" s="113"/>
    </row>
    <row r="143" spans="1:9" s="102" customFormat="1">
      <c r="A143" s="107"/>
      <c r="B143" s="108"/>
      <c r="C143" s="109">
        <v>0</v>
      </c>
      <c r="D143" s="142">
        <v>0</v>
      </c>
      <c r="E143" s="111">
        <f t="shared" si="3"/>
        <v>600.17999999999734</v>
      </c>
      <c r="F143" s="112"/>
      <c r="G143" s="112"/>
      <c r="H143" s="112"/>
      <c r="I143" s="113"/>
    </row>
    <row r="144" spans="1:9" s="102" customFormat="1">
      <c r="A144" s="107"/>
      <c r="B144" s="108"/>
      <c r="C144" s="109">
        <v>0</v>
      </c>
      <c r="D144" s="142">
        <v>0</v>
      </c>
      <c r="E144" s="111">
        <f t="shared" si="3"/>
        <v>600.17999999999734</v>
      </c>
      <c r="F144" s="112"/>
      <c r="G144" s="112"/>
      <c r="H144" s="112"/>
      <c r="I144" s="113"/>
    </row>
    <row r="145" spans="1:9" s="102" customFormat="1">
      <c r="A145" s="107"/>
      <c r="B145" s="108"/>
      <c r="C145" s="109">
        <v>0</v>
      </c>
      <c r="D145" s="142">
        <v>0</v>
      </c>
      <c r="E145" s="111">
        <f t="shared" si="3"/>
        <v>600.17999999999734</v>
      </c>
      <c r="F145" s="112"/>
      <c r="G145" s="112"/>
      <c r="H145" s="112"/>
      <c r="I145" s="113"/>
    </row>
    <row r="146" spans="1:9" s="102" customFormat="1">
      <c r="A146" s="107"/>
      <c r="B146" s="108"/>
      <c r="C146" s="109">
        <v>0</v>
      </c>
      <c r="D146" s="142">
        <v>0</v>
      </c>
      <c r="E146" s="111">
        <f t="shared" si="3"/>
        <v>600.17999999999734</v>
      </c>
      <c r="F146" s="112"/>
      <c r="G146" s="112"/>
      <c r="H146" s="112"/>
      <c r="I146" s="113"/>
    </row>
    <row r="147" spans="1:9" s="102" customFormat="1">
      <c r="A147" s="107"/>
      <c r="B147" s="108"/>
      <c r="C147" s="109">
        <v>0</v>
      </c>
      <c r="D147" s="142">
        <v>0</v>
      </c>
      <c r="E147" s="111">
        <f t="shared" si="3"/>
        <v>600.17999999999734</v>
      </c>
      <c r="F147" s="112"/>
      <c r="G147" s="112"/>
      <c r="H147" s="112"/>
      <c r="I147" s="113"/>
    </row>
    <row r="148" spans="1:9" s="102" customFormat="1">
      <c r="A148" s="107"/>
      <c r="B148" s="108"/>
      <c r="C148" s="109">
        <v>0</v>
      </c>
      <c r="D148" s="142">
        <v>0</v>
      </c>
      <c r="E148" s="111">
        <f t="shared" si="3"/>
        <v>600.17999999999734</v>
      </c>
      <c r="F148" s="112"/>
      <c r="G148" s="112"/>
      <c r="H148" s="112"/>
      <c r="I148" s="113"/>
    </row>
    <row r="149" spans="1:9" s="102" customFormat="1">
      <c r="A149" s="107"/>
      <c r="B149" s="108"/>
      <c r="C149" s="109">
        <v>0</v>
      </c>
      <c r="D149" s="142">
        <v>0</v>
      </c>
      <c r="E149" s="111">
        <f t="shared" si="3"/>
        <v>600.17999999999734</v>
      </c>
      <c r="F149" s="112"/>
      <c r="G149" s="112"/>
      <c r="H149" s="112"/>
      <c r="I149" s="113"/>
    </row>
    <row r="150" spans="1:9" s="102" customFormat="1">
      <c r="A150" s="107"/>
      <c r="B150" s="108"/>
      <c r="C150" s="109">
        <v>0</v>
      </c>
      <c r="D150" s="142">
        <v>0</v>
      </c>
      <c r="E150" s="111">
        <f t="shared" si="3"/>
        <v>600.17999999999734</v>
      </c>
      <c r="F150" s="112"/>
      <c r="G150" s="112"/>
      <c r="H150" s="112"/>
      <c r="I150" s="113"/>
    </row>
    <row r="151" spans="1:9" s="102" customFormat="1">
      <c r="A151" s="107"/>
      <c r="B151" s="108"/>
      <c r="C151" s="109">
        <v>0</v>
      </c>
      <c r="D151" s="142">
        <v>0</v>
      </c>
      <c r="E151" s="111">
        <f t="shared" si="3"/>
        <v>600.17999999999734</v>
      </c>
      <c r="F151" s="112"/>
      <c r="G151" s="112"/>
      <c r="H151" s="112"/>
      <c r="I151" s="113"/>
    </row>
    <row r="152" spans="1:9" s="102" customFormat="1">
      <c r="A152" s="107"/>
      <c r="B152" s="108"/>
      <c r="C152" s="109">
        <v>0</v>
      </c>
      <c r="D152" s="142">
        <v>0</v>
      </c>
      <c r="E152" s="111">
        <f t="shared" si="3"/>
        <v>600.17999999999734</v>
      </c>
      <c r="F152" s="112"/>
      <c r="G152" s="112"/>
      <c r="H152" s="112"/>
      <c r="I152" s="113"/>
    </row>
    <row r="153" spans="1:9" s="102" customFormat="1">
      <c r="A153" s="107"/>
      <c r="B153" s="108"/>
      <c r="C153" s="109">
        <v>0</v>
      </c>
      <c r="D153" s="142">
        <v>0</v>
      </c>
      <c r="E153" s="111">
        <f t="shared" si="3"/>
        <v>600.17999999999734</v>
      </c>
      <c r="F153" s="112"/>
      <c r="G153" s="112"/>
      <c r="H153" s="112"/>
      <c r="I153" s="113"/>
    </row>
    <row r="154" spans="1:9" s="102" customFormat="1">
      <c r="A154" s="107"/>
      <c r="B154" s="108"/>
      <c r="C154" s="109">
        <v>0</v>
      </c>
      <c r="D154" s="142">
        <v>0</v>
      </c>
      <c r="E154" s="111">
        <f t="shared" si="3"/>
        <v>600.17999999999734</v>
      </c>
      <c r="F154" s="112"/>
      <c r="G154" s="112"/>
      <c r="H154" s="112"/>
      <c r="I154" s="113"/>
    </row>
    <row r="155" spans="1:9" s="102" customFormat="1">
      <c r="A155" s="107"/>
      <c r="B155" s="108"/>
      <c r="C155" s="109">
        <v>0</v>
      </c>
      <c r="D155" s="142">
        <v>0</v>
      </c>
      <c r="E155" s="111">
        <f t="shared" si="3"/>
        <v>600.17999999999734</v>
      </c>
      <c r="F155" s="112"/>
      <c r="G155" s="112"/>
      <c r="H155" s="112"/>
      <c r="I155" s="113"/>
    </row>
    <row r="156" spans="1:9" s="102" customFormat="1">
      <c r="A156" s="107"/>
      <c r="B156" s="108"/>
      <c r="C156" s="109">
        <v>0</v>
      </c>
      <c r="D156" s="142">
        <v>0</v>
      </c>
      <c r="E156" s="111">
        <f t="shared" si="3"/>
        <v>600.17999999999734</v>
      </c>
      <c r="F156" s="112"/>
      <c r="G156" s="112"/>
      <c r="H156" s="112"/>
      <c r="I156" s="113"/>
    </row>
    <row r="157" spans="1:9" s="102" customFormat="1">
      <c r="A157" s="107"/>
      <c r="B157" s="108"/>
      <c r="C157" s="109">
        <v>0</v>
      </c>
      <c r="D157" s="142">
        <v>0</v>
      </c>
      <c r="E157" s="111">
        <f t="shared" si="3"/>
        <v>600.17999999999734</v>
      </c>
      <c r="F157" s="112"/>
      <c r="G157" s="112"/>
      <c r="H157" s="112"/>
      <c r="I157" s="113"/>
    </row>
    <row r="158" spans="1:9" s="102" customFormat="1">
      <c r="A158" s="107"/>
      <c r="B158" s="108"/>
      <c r="C158" s="109">
        <v>0</v>
      </c>
      <c r="D158" s="142">
        <v>0</v>
      </c>
      <c r="E158" s="111">
        <f t="shared" si="3"/>
        <v>600.17999999999734</v>
      </c>
      <c r="F158" s="112"/>
      <c r="G158" s="112"/>
      <c r="H158" s="112"/>
      <c r="I158" s="113"/>
    </row>
    <row r="159" spans="1:9" s="102" customFormat="1">
      <c r="A159" s="107"/>
      <c r="B159" s="108"/>
      <c r="C159" s="109">
        <v>0</v>
      </c>
      <c r="D159" s="142">
        <v>0</v>
      </c>
      <c r="E159" s="111">
        <f t="shared" si="3"/>
        <v>600.17999999999734</v>
      </c>
      <c r="F159" s="112"/>
      <c r="G159" s="112"/>
      <c r="H159" s="112"/>
      <c r="I159" s="113"/>
    </row>
    <row r="160" spans="1:9" s="102" customFormat="1">
      <c r="A160" s="107"/>
      <c r="B160" s="108"/>
      <c r="C160" s="109">
        <v>0</v>
      </c>
      <c r="D160" s="142">
        <v>0</v>
      </c>
      <c r="E160" s="111">
        <f t="shared" si="3"/>
        <v>600.17999999999734</v>
      </c>
      <c r="F160" s="112"/>
      <c r="G160" s="112"/>
      <c r="H160" s="112"/>
      <c r="I160" s="113"/>
    </row>
    <row r="161" spans="1:9" s="102" customFormat="1">
      <c r="A161" s="107"/>
      <c r="B161" s="108"/>
      <c r="C161" s="109">
        <v>0</v>
      </c>
      <c r="D161" s="142">
        <v>0</v>
      </c>
      <c r="E161" s="111">
        <f t="shared" si="3"/>
        <v>600.17999999999734</v>
      </c>
      <c r="F161" s="112"/>
      <c r="G161" s="112"/>
      <c r="H161" s="112"/>
      <c r="I161" s="113"/>
    </row>
    <row r="162" spans="1:9" s="102" customFormat="1">
      <c r="A162" s="107"/>
      <c r="B162" s="108"/>
      <c r="C162" s="109">
        <v>0</v>
      </c>
      <c r="D162" s="142">
        <v>0</v>
      </c>
      <c r="E162" s="111">
        <f t="shared" si="3"/>
        <v>600.17999999999734</v>
      </c>
      <c r="F162" s="112"/>
      <c r="G162" s="112"/>
      <c r="H162" s="112"/>
      <c r="I162" s="113"/>
    </row>
    <row r="163" spans="1:9" s="102" customFormat="1">
      <c r="A163" s="107"/>
      <c r="B163" s="108"/>
      <c r="C163" s="109">
        <v>0</v>
      </c>
      <c r="D163" s="142">
        <v>0</v>
      </c>
      <c r="E163" s="111">
        <f t="shared" si="3"/>
        <v>600.17999999999734</v>
      </c>
      <c r="F163" s="112"/>
      <c r="G163" s="112"/>
      <c r="H163" s="112"/>
      <c r="I163" s="113"/>
    </row>
    <row r="164" spans="1:9" s="102" customFormat="1">
      <c r="A164" s="107"/>
      <c r="B164" s="108"/>
      <c r="C164" s="109">
        <v>0</v>
      </c>
      <c r="D164" s="142">
        <v>0</v>
      </c>
      <c r="E164" s="111">
        <f t="shared" si="3"/>
        <v>600.17999999999734</v>
      </c>
      <c r="F164" s="112"/>
      <c r="G164" s="112"/>
      <c r="H164" s="112"/>
      <c r="I164" s="113"/>
    </row>
    <row r="165" spans="1:9" s="102" customFormat="1">
      <c r="A165" s="107"/>
      <c r="B165" s="108"/>
      <c r="C165" s="109">
        <v>0</v>
      </c>
      <c r="D165" s="142">
        <v>0</v>
      </c>
      <c r="E165" s="111">
        <f t="shared" si="3"/>
        <v>600.17999999999734</v>
      </c>
      <c r="F165" s="112"/>
      <c r="G165" s="112"/>
      <c r="H165" s="112"/>
      <c r="I165" s="113"/>
    </row>
    <row r="166" spans="1:9" s="102" customFormat="1">
      <c r="A166" s="107"/>
      <c r="B166" s="108"/>
      <c r="C166" s="109">
        <v>0</v>
      </c>
      <c r="D166" s="142">
        <v>0</v>
      </c>
      <c r="E166" s="111">
        <f t="shared" si="3"/>
        <v>600.17999999999734</v>
      </c>
      <c r="F166" s="112"/>
      <c r="G166" s="112"/>
      <c r="H166" s="112"/>
      <c r="I166" s="113"/>
    </row>
    <row r="167" spans="1:9" s="102" customFormat="1">
      <c r="A167" s="107"/>
      <c r="B167" s="108"/>
      <c r="C167" s="109">
        <v>0</v>
      </c>
      <c r="D167" s="142">
        <v>0</v>
      </c>
      <c r="E167" s="111">
        <f t="shared" si="3"/>
        <v>600.17999999999734</v>
      </c>
      <c r="F167" s="112"/>
      <c r="G167" s="112"/>
      <c r="H167" s="112"/>
      <c r="I167" s="113"/>
    </row>
    <row r="168" spans="1:9" s="102" customFormat="1">
      <c r="A168" s="107"/>
      <c r="B168" s="108"/>
      <c r="C168" s="109">
        <v>0</v>
      </c>
      <c r="D168" s="142">
        <v>0</v>
      </c>
      <c r="E168" s="111">
        <f t="shared" si="3"/>
        <v>600.17999999999734</v>
      </c>
      <c r="F168" s="112"/>
      <c r="G168" s="112"/>
      <c r="H168" s="112"/>
      <c r="I168" s="113"/>
    </row>
    <row r="169" spans="1:9" s="102" customFormat="1">
      <c r="A169" s="107"/>
      <c r="B169" s="108"/>
      <c r="C169" s="109">
        <v>0</v>
      </c>
      <c r="D169" s="142">
        <v>0</v>
      </c>
      <c r="E169" s="111">
        <f t="shared" si="3"/>
        <v>600.17999999999734</v>
      </c>
      <c r="F169" s="112"/>
      <c r="G169" s="112"/>
      <c r="H169" s="112"/>
      <c r="I169" s="113"/>
    </row>
    <row r="170" spans="1:9" s="102" customFormat="1">
      <c r="A170" s="107"/>
      <c r="B170" s="108"/>
      <c r="C170" s="109">
        <v>0</v>
      </c>
      <c r="D170" s="142">
        <v>0</v>
      </c>
      <c r="E170" s="111">
        <f t="shared" si="3"/>
        <v>600.17999999999734</v>
      </c>
      <c r="F170" s="112"/>
      <c r="G170" s="112"/>
      <c r="H170" s="112"/>
      <c r="I170" s="113"/>
    </row>
    <row r="171" spans="1:9" s="102" customFormat="1">
      <c r="A171" s="107"/>
      <c r="B171" s="108"/>
      <c r="C171" s="109">
        <v>0</v>
      </c>
      <c r="D171" s="142">
        <v>0</v>
      </c>
      <c r="E171" s="111">
        <f t="shared" si="3"/>
        <v>600.17999999999734</v>
      </c>
      <c r="F171" s="112"/>
      <c r="G171" s="112"/>
      <c r="H171" s="112"/>
      <c r="I171" s="113"/>
    </row>
    <row r="172" spans="1:9" s="102" customFormat="1">
      <c r="A172" s="107"/>
      <c r="B172" s="108"/>
      <c r="C172" s="109">
        <v>0</v>
      </c>
      <c r="D172" s="142">
        <v>0</v>
      </c>
      <c r="E172" s="111">
        <f t="shared" si="3"/>
        <v>600.17999999999734</v>
      </c>
      <c r="F172" s="112"/>
      <c r="G172" s="112"/>
      <c r="H172" s="112"/>
      <c r="I172" s="113"/>
    </row>
    <row r="173" spans="1:9" s="102" customFormat="1">
      <c r="A173" s="107"/>
      <c r="B173" s="108"/>
      <c r="C173" s="109">
        <v>0</v>
      </c>
      <c r="D173" s="142">
        <v>0</v>
      </c>
      <c r="E173" s="111">
        <f t="shared" si="3"/>
        <v>600.17999999999734</v>
      </c>
      <c r="F173" s="112"/>
      <c r="G173" s="112"/>
      <c r="H173" s="112"/>
      <c r="I173" s="113"/>
    </row>
    <row r="174" spans="1:9" s="102" customFormat="1">
      <c r="A174" s="107"/>
      <c r="B174" s="108"/>
      <c r="C174" s="109">
        <v>0</v>
      </c>
      <c r="D174" s="142">
        <v>0</v>
      </c>
      <c r="E174" s="111">
        <f t="shared" si="3"/>
        <v>600.17999999999734</v>
      </c>
      <c r="F174" s="112"/>
      <c r="G174" s="112"/>
      <c r="H174" s="112"/>
      <c r="I174" s="113"/>
    </row>
    <row r="175" spans="1:9" s="102" customFormat="1">
      <c r="A175" s="107"/>
      <c r="B175" s="108"/>
      <c r="C175" s="109">
        <v>0</v>
      </c>
      <c r="D175" s="142">
        <v>0</v>
      </c>
      <c r="E175" s="111">
        <f t="shared" si="3"/>
        <v>600.17999999999734</v>
      </c>
      <c r="F175" s="112"/>
      <c r="G175" s="112"/>
      <c r="H175" s="112"/>
      <c r="I175" s="113"/>
    </row>
    <row r="176" spans="1:9" s="102" customFormat="1">
      <c r="A176" s="107"/>
      <c r="B176" s="108"/>
      <c r="C176" s="109">
        <v>0</v>
      </c>
      <c r="D176" s="142">
        <v>0</v>
      </c>
      <c r="E176" s="111">
        <f t="shared" si="3"/>
        <v>600.17999999999734</v>
      </c>
      <c r="F176" s="112"/>
      <c r="G176" s="112"/>
      <c r="H176" s="112"/>
      <c r="I176" s="113"/>
    </row>
    <row r="177" spans="1:9" s="102" customFormat="1">
      <c r="A177" s="107"/>
      <c r="B177" s="108"/>
      <c r="C177" s="109">
        <v>0</v>
      </c>
      <c r="D177" s="142">
        <v>0</v>
      </c>
      <c r="E177" s="111">
        <f t="shared" si="3"/>
        <v>600.17999999999734</v>
      </c>
      <c r="F177" s="112"/>
      <c r="G177" s="112"/>
      <c r="H177" s="112"/>
      <c r="I177" s="113"/>
    </row>
    <row r="178" spans="1:9" s="102" customFormat="1">
      <c r="A178" s="107"/>
      <c r="B178" s="108"/>
      <c r="C178" s="109">
        <v>0</v>
      </c>
      <c r="D178" s="142">
        <v>0</v>
      </c>
      <c r="E178" s="111">
        <f t="shared" si="3"/>
        <v>600.17999999999734</v>
      </c>
      <c r="F178" s="112"/>
      <c r="G178" s="112"/>
      <c r="H178" s="112"/>
      <c r="I178" s="113"/>
    </row>
    <row r="179" spans="1:9" s="102" customFormat="1">
      <c r="A179" s="107"/>
      <c r="B179" s="108"/>
      <c r="C179" s="109">
        <v>0</v>
      </c>
      <c r="D179" s="142">
        <v>0</v>
      </c>
      <c r="E179" s="111">
        <f t="shared" si="3"/>
        <v>600.17999999999734</v>
      </c>
      <c r="F179" s="112"/>
      <c r="G179" s="112"/>
      <c r="H179" s="112"/>
      <c r="I179" s="113"/>
    </row>
    <row r="180" spans="1:9" s="102" customFormat="1">
      <c r="A180" s="107"/>
      <c r="B180" s="108"/>
      <c r="C180" s="109">
        <v>0</v>
      </c>
      <c r="D180" s="142">
        <v>0</v>
      </c>
      <c r="E180" s="111">
        <f t="shared" si="3"/>
        <v>600.17999999999734</v>
      </c>
      <c r="F180" s="112"/>
      <c r="G180" s="112"/>
      <c r="H180" s="112"/>
      <c r="I180" s="113"/>
    </row>
    <row r="181" spans="1:9" s="102" customFormat="1">
      <c r="A181" s="107"/>
      <c r="B181" s="108"/>
      <c r="C181" s="109">
        <v>0</v>
      </c>
      <c r="D181" s="142">
        <v>0</v>
      </c>
      <c r="E181" s="111">
        <f t="shared" si="3"/>
        <v>600.17999999999734</v>
      </c>
      <c r="F181" s="112"/>
      <c r="G181" s="112"/>
      <c r="H181" s="112"/>
      <c r="I181" s="113"/>
    </row>
    <row r="182" spans="1:9" s="102" customFormat="1">
      <c r="A182" s="107"/>
      <c r="B182" s="108"/>
      <c r="C182" s="109">
        <v>0</v>
      </c>
      <c r="D182" s="142">
        <v>0</v>
      </c>
      <c r="E182" s="111">
        <f t="shared" si="3"/>
        <v>600.17999999999734</v>
      </c>
      <c r="F182" s="112"/>
      <c r="G182" s="112"/>
      <c r="H182" s="112"/>
      <c r="I182" s="113"/>
    </row>
    <row r="183" spans="1:9" s="102" customFormat="1">
      <c r="A183" s="107"/>
      <c r="B183" s="108"/>
      <c r="C183" s="109">
        <v>0</v>
      </c>
      <c r="D183" s="142">
        <v>0</v>
      </c>
      <c r="E183" s="111">
        <f t="shared" si="3"/>
        <v>600.17999999999734</v>
      </c>
      <c r="F183" s="112"/>
      <c r="G183" s="112"/>
      <c r="H183" s="112"/>
      <c r="I183" s="113"/>
    </row>
    <row r="184" spans="1:9" s="102" customFormat="1">
      <c r="A184" s="107"/>
      <c r="B184" s="108"/>
      <c r="C184" s="109">
        <v>0</v>
      </c>
      <c r="D184" s="142">
        <v>0</v>
      </c>
      <c r="E184" s="111">
        <f t="shared" si="3"/>
        <v>600.17999999999734</v>
      </c>
      <c r="F184" s="112"/>
      <c r="G184" s="112"/>
      <c r="H184" s="112"/>
      <c r="I184" s="113"/>
    </row>
    <row r="185" spans="1:9" s="102" customFormat="1">
      <c r="A185" s="107"/>
      <c r="B185" s="108"/>
      <c r="C185" s="109">
        <v>0</v>
      </c>
      <c r="D185" s="142">
        <v>0</v>
      </c>
      <c r="E185" s="111">
        <f t="shared" si="3"/>
        <v>600.17999999999734</v>
      </c>
      <c r="F185" s="112"/>
      <c r="G185" s="112"/>
      <c r="H185" s="112"/>
      <c r="I185" s="113"/>
    </row>
    <row r="186" spans="1:9" s="102" customFormat="1">
      <c r="A186" s="107"/>
      <c r="B186" s="108"/>
      <c r="C186" s="109">
        <v>0</v>
      </c>
      <c r="D186" s="142">
        <v>0</v>
      </c>
      <c r="E186" s="111">
        <f t="shared" si="3"/>
        <v>600.17999999999734</v>
      </c>
      <c r="F186" s="112"/>
      <c r="G186" s="112"/>
      <c r="H186" s="112"/>
      <c r="I186" s="113"/>
    </row>
    <row r="187" spans="1:9" s="102" customFormat="1">
      <c r="A187" s="107"/>
      <c r="B187" s="108"/>
      <c r="C187" s="109">
        <v>0</v>
      </c>
      <c r="D187" s="142">
        <v>0</v>
      </c>
      <c r="E187" s="111">
        <f t="shared" si="3"/>
        <v>600.17999999999734</v>
      </c>
      <c r="F187" s="112"/>
      <c r="G187" s="112"/>
      <c r="H187" s="112"/>
      <c r="I187" s="113"/>
    </row>
    <row r="188" spans="1:9" s="102" customFormat="1">
      <c r="A188" s="107"/>
      <c r="B188" s="108"/>
      <c r="C188" s="109">
        <v>0</v>
      </c>
      <c r="D188" s="142">
        <v>0</v>
      </c>
      <c r="E188" s="111">
        <f t="shared" si="3"/>
        <v>600.17999999999734</v>
      </c>
      <c r="F188" s="112"/>
      <c r="G188" s="112"/>
      <c r="H188" s="112"/>
      <c r="I188" s="113"/>
    </row>
    <row r="189" spans="1:9" s="102" customFormat="1">
      <c r="A189" s="107"/>
      <c r="B189" s="108"/>
      <c r="C189" s="109">
        <v>0</v>
      </c>
      <c r="D189" s="142">
        <v>0</v>
      </c>
      <c r="E189" s="111">
        <f t="shared" si="3"/>
        <v>600.17999999999734</v>
      </c>
      <c r="F189" s="112"/>
      <c r="G189" s="112"/>
      <c r="H189" s="112"/>
      <c r="I189" s="113"/>
    </row>
    <row r="190" spans="1:9" s="102" customFormat="1">
      <c r="A190" s="107"/>
      <c r="B190" s="108"/>
      <c r="C190" s="109">
        <v>0</v>
      </c>
      <c r="D190" s="142">
        <v>0</v>
      </c>
      <c r="E190" s="111">
        <f t="shared" si="3"/>
        <v>600.17999999999734</v>
      </c>
      <c r="F190" s="112"/>
      <c r="G190" s="112"/>
      <c r="H190" s="112"/>
      <c r="I190" s="113"/>
    </row>
    <row r="191" spans="1:9" s="102" customFormat="1">
      <c r="A191" s="107"/>
      <c r="B191" s="108"/>
      <c r="C191" s="109">
        <v>0</v>
      </c>
      <c r="D191" s="142">
        <v>0</v>
      </c>
      <c r="E191" s="111">
        <f t="shared" si="3"/>
        <v>600.17999999999734</v>
      </c>
      <c r="F191" s="112"/>
      <c r="G191" s="112"/>
      <c r="H191" s="112"/>
      <c r="I191" s="113"/>
    </row>
    <row r="192" spans="1:9" s="102" customFormat="1">
      <c r="A192" s="107"/>
      <c r="B192" s="108"/>
      <c r="C192" s="109">
        <v>0</v>
      </c>
      <c r="D192" s="142">
        <v>0</v>
      </c>
      <c r="E192" s="111">
        <f t="shared" si="3"/>
        <v>600.17999999999734</v>
      </c>
      <c r="F192" s="112"/>
      <c r="G192" s="112"/>
      <c r="H192" s="112"/>
      <c r="I192" s="113"/>
    </row>
    <row r="193" spans="1:9">
      <c r="A193" s="107"/>
      <c r="B193" s="108"/>
      <c r="C193" s="109">
        <v>0</v>
      </c>
      <c r="D193" s="142">
        <v>0</v>
      </c>
      <c r="E193" s="111">
        <f t="shared" si="3"/>
        <v>600.17999999999734</v>
      </c>
      <c r="F193" s="112"/>
      <c r="G193" s="112"/>
      <c r="H193" s="112"/>
      <c r="I193" s="113"/>
    </row>
    <row r="194" spans="1:9">
      <c r="A194" s="107"/>
      <c r="B194" s="108"/>
      <c r="C194" s="109">
        <v>0</v>
      </c>
      <c r="D194" s="142">
        <v>0</v>
      </c>
      <c r="E194" s="111">
        <f t="shared" si="3"/>
        <v>600.17999999999734</v>
      </c>
      <c r="F194" s="112"/>
      <c r="G194" s="112"/>
      <c r="H194" s="112"/>
      <c r="I194" s="113"/>
    </row>
    <row r="195" spans="1:9">
      <c r="A195" s="107"/>
      <c r="B195" s="108"/>
      <c r="C195" s="109">
        <v>0</v>
      </c>
      <c r="D195" s="142">
        <v>0</v>
      </c>
      <c r="E195" s="111">
        <f t="shared" si="3"/>
        <v>600.17999999999734</v>
      </c>
      <c r="F195" s="112"/>
      <c r="G195" s="112"/>
      <c r="H195" s="112"/>
      <c r="I195" s="113"/>
    </row>
    <row r="196" spans="1:9">
      <c r="A196" s="107"/>
      <c r="B196" s="108"/>
      <c r="C196" s="109">
        <v>0</v>
      </c>
      <c r="D196" s="142">
        <v>0</v>
      </c>
      <c r="E196" s="111">
        <f t="shared" si="3"/>
        <v>600.17999999999734</v>
      </c>
      <c r="F196" s="112"/>
      <c r="G196" s="112"/>
      <c r="H196" s="112"/>
      <c r="I196" s="113"/>
    </row>
    <row r="197" spans="1:9">
      <c r="A197" s="107"/>
      <c r="B197" s="108"/>
      <c r="C197" s="109">
        <v>0</v>
      </c>
      <c r="D197" s="142">
        <v>0</v>
      </c>
      <c r="E197" s="111">
        <f t="shared" si="3"/>
        <v>600.17999999999734</v>
      </c>
      <c r="F197" s="112"/>
      <c r="G197" s="112"/>
      <c r="H197" s="112"/>
      <c r="I197" s="113"/>
    </row>
    <row r="198" spans="1:9">
      <c r="A198" s="107"/>
      <c r="B198" s="108"/>
      <c r="C198" s="109">
        <v>0</v>
      </c>
      <c r="D198" s="142">
        <v>0</v>
      </c>
      <c r="E198" s="111">
        <f t="shared" si="3"/>
        <v>600.17999999999734</v>
      </c>
      <c r="F198" s="112"/>
      <c r="G198" s="112"/>
      <c r="H198" s="112"/>
      <c r="I198" s="113"/>
    </row>
    <row r="199" spans="1:9">
      <c r="A199" s="107"/>
      <c r="B199" s="108"/>
      <c r="C199" s="109">
        <v>0</v>
      </c>
      <c r="D199" s="142">
        <v>0</v>
      </c>
      <c r="E199" s="111">
        <f t="shared" si="3"/>
        <v>600.17999999999734</v>
      </c>
      <c r="F199" s="112"/>
      <c r="G199" s="112"/>
      <c r="H199" s="112"/>
      <c r="I199" s="113"/>
    </row>
    <row r="200" spans="1:9">
      <c r="A200" s="107"/>
      <c r="B200" s="108"/>
      <c r="C200" s="109">
        <v>0</v>
      </c>
      <c r="D200" s="142">
        <v>0</v>
      </c>
      <c r="E200" s="111">
        <f t="shared" ref="E200:E240" si="4">D200-C200+E199</f>
        <v>600.17999999999734</v>
      </c>
      <c r="F200" s="112"/>
      <c r="G200" s="112"/>
      <c r="H200" s="112"/>
      <c r="I200" s="113"/>
    </row>
    <row r="201" spans="1:9">
      <c r="A201" s="107"/>
      <c r="B201" s="108"/>
      <c r="C201" s="109">
        <v>0</v>
      </c>
      <c r="D201" s="142">
        <v>0</v>
      </c>
      <c r="E201" s="111">
        <f t="shared" si="4"/>
        <v>600.17999999999734</v>
      </c>
      <c r="F201" s="112"/>
      <c r="G201" s="112"/>
      <c r="H201" s="112"/>
      <c r="I201" s="113"/>
    </row>
    <row r="202" spans="1:9">
      <c r="A202" s="107"/>
      <c r="B202" s="108"/>
      <c r="C202" s="109">
        <v>0</v>
      </c>
      <c r="D202" s="142">
        <v>0</v>
      </c>
      <c r="E202" s="111">
        <f t="shared" si="4"/>
        <v>600.17999999999734</v>
      </c>
      <c r="F202" s="112"/>
      <c r="G202" s="112"/>
      <c r="H202" s="112"/>
      <c r="I202" s="113"/>
    </row>
    <row r="203" spans="1:9">
      <c r="A203" s="107"/>
      <c r="B203" s="108"/>
      <c r="C203" s="109">
        <v>0</v>
      </c>
      <c r="D203" s="142">
        <v>0</v>
      </c>
      <c r="E203" s="111">
        <f t="shared" si="4"/>
        <v>600.17999999999734</v>
      </c>
      <c r="F203" s="112"/>
      <c r="G203" s="112"/>
      <c r="H203" s="112"/>
      <c r="I203" s="113"/>
    </row>
    <row r="204" spans="1:9">
      <c r="A204" s="107">
        <v>0</v>
      </c>
      <c r="B204" s="108"/>
      <c r="C204" s="109">
        <v>0</v>
      </c>
      <c r="D204" s="110">
        <v>0</v>
      </c>
      <c r="E204" s="111">
        <f t="shared" si="4"/>
        <v>600.17999999999734</v>
      </c>
      <c r="F204" s="112"/>
      <c r="G204" s="112"/>
      <c r="H204" s="112"/>
      <c r="I204" s="113"/>
    </row>
    <row r="205" spans="1:9">
      <c r="A205" s="107">
        <v>0</v>
      </c>
      <c r="B205" s="108"/>
      <c r="C205" s="109">
        <v>0</v>
      </c>
      <c r="D205" s="110">
        <v>0</v>
      </c>
      <c r="E205" s="111">
        <f t="shared" si="4"/>
        <v>600.17999999999734</v>
      </c>
      <c r="F205" s="112"/>
      <c r="G205" s="112"/>
      <c r="H205" s="112"/>
      <c r="I205" s="113"/>
    </row>
    <row r="206" spans="1:9">
      <c r="A206" s="107">
        <v>0</v>
      </c>
      <c r="B206" s="108"/>
      <c r="C206" s="109">
        <v>0</v>
      </c>
      <c r="D206" s="110">
        <v>0</v>
      </c>
      <c r="E206" s="111">
        <f t="shared" si="4"/>
        <v>600.17999999999734</v>
      </c>
      <c r="F206" s="112"/>
      <c r="G206" s="112"/>
      <c r="H206" s="112"/>
      <c r="I206" s="113"/>
    </row>
    <row r="207" spans="1:9">
      <c r="A207" s="107">
        <v>0</v>
      </c>
      <c r="B207" s="108"/>
      <c r="C207" s="109">
        <v>0</v>
      </c>
      <c r="D207" s="110">
        <v>0</v>
      </c>
      <c r="E207" s="111">
        <f t="shared" si="4"/>
        <v>600.17999999999734</v>
      </c>
      <c r="F207" s="112"/>
      <c r="G207" s="112"/>
      <c r="H207" s="112"/>
      <c r="I207" s="113"/>
    </row>
    <row r="208" spans="1:9">
      <c r="A208" s="107">
        <v>0</v>
      </c>
      <c r="B208" s="108"/>
      <c r="C208" s="109">
        <v>0</v>
      </c>
      <c r="D208" s="110">
        <v>0</v>
      </c>
      <c r="E208" s="111">
        <f t="shared" si="4"/>
        <v>600.17999999999734</v>
      </c>
      <c r="F208" s="112"/>
      <c r="G208" s="112"/>
      <c r="H208" s="112"/>
      <c r="I208" s="113"/>
    </row>
    <row r="209" spans="1:9">
      <c r="A209" s="107">
        <v>0</v>
      </c>
      <c r="B209" s="108"/>
      <c r="C209" s="109">
        <v>0</v>
      </c>
      <c r="D209" s="110">
        <v>0</v>
      </c>
      <c r="E209" s="111">
        <f t="shared" si="4"/>
        <v>600.17999999999734</v>
      </c>
      <c r="F209" s="112"/>
      <c r="G209" s="112"/>
      <c r="H209" s="112"/>
      <c r="I209" s="113"/>
    </row>
    <row r="210" spans="1:9">
      <c r="A210" s="107">
        <v>0</v>
      </c>
      <c r="B210" s="108"/>
      <c r="C210" s="109">
        <v>0</v>
      </c>
      <c r="D210" s="110">
        <v>0</v>
      </c>
      <c r="E210" s="111">
        <f t="shared" si="4"/>
        <v>600.17999999999734</v>
      </c>
      <c r="F210" s="112"/>
      <c r="G210" s="112"/>
      <c r="H210" s="112"/>
      <c r="I210" s="113"/>
    </row>
    <row r="211" spans="1:9">
      <c r="A211" s="107">
        <v>0</v>
      </c>
      <c r="B211" s="108"/>
      <c r="C211" s="109">
        <v>0</v>
      </c>
      <c r="D211" s="110">
        <v>0</v>
      </c>
      <c r="E211" s="111">
        <f t="shared" si="4"/>
        <v>600.17999999999734</v>
      </c>
      <c r="F211" s="112"/>
      <c r="G211" s="112"/>
      <c r="H211" s="112"/>
      <c r="I211" s="113"/>
    </row>
    <row r="212" spans="1:9">
      <c r="A212" s="107">
        <v>0</v>
      </c>
      <c r="B212" s="108"/>
      <c r="C212" s="109">
        <v>0</v>
      </c>
      <c r="D212" s="110">
        <v>0</v>
      </c>
      <c r="E212" s="111">
        <f t="shared" si="4"/>
        <v>600.17999999999734</v>
      </c>
      <c r="F212" s="112"/>
      <c r="G212" s="112"/>
      <c r="H212" s="112"/>
      <c r="I212" s="113"/>
    </row>
    <row r="213" spans="1:9">
      <c r="A213" s="107">
        <v>0</v>
      </c>
      <c r="B213" s="108"/>
      <c r="C213" s="109">
        <v>0</v>
      </c>
      <c r="D213" s="110">
        <v>0</v>
      </c>
      <c r="E213" s="111">
        <f t="shared" si="4"/>
        <v>600.17999999999734</v>
      </c>
      <c r="F213" s="112"/>
      <c r="G213" s="112"/>
      <c r="H213" s="112"/>
      <c r="I213" s="113"/>
    </row>
    <row r="214" spans="1:9">
      <c r="A214" s="107">
        <v>0</v>
      </c>
      <c r="B214" s="108"/>
      <c r="C214" s="109">
        <v>0</v>
      </c>
      <c r="D214" s="110">
        <v>0</v>
      </c>
      <c r="E214" s="111">
        <f t="shared" si="4"/>
        <v>600.17999999999734</v>
      </c>
      <c r="F214" s="112"/>
      <c r="G214" s="112"/>
      <c r="H214" s="112"/>
      <c r="I214" s="113"/>
    </row>
    <row r="215" spans="1:9">
      <c r="A215" s="107">
        <v>0</v>
      </c>
      <c r="B215" s="108"/>
      <c r="C215" s="109">
        <v>0</v>
      </c>
      <c r="D215" s="110">
        <v>0</v>
      </c>
      <c r="E215" s="111">
        <f t="shared" si="4"/>
        <v>600.17999999999734</v>
      </c>
      <c r="F215" s="112"/>
      <c r="G215" s="112"/>
      <c r="H215" s="112"/>
      <c r="I215" s="113"/>
    </row>
    <row r="216" spans="1:9">
      <c r="A216" s="107">
        <v>0</v>
      </c>
      <c r="B216" s="108"/>
      <c r="C216" s="109">
        <v>0</v>
      </c>
      <c r="D216" s="110">
        <v>0</v>
      </c>
      <c r="E216" s="111">
        <f t="shared" si="4"/>
        <v>600.17999999999734</v>
      </c>
      <c r="F216" s="112"/>
      <c r="G216" s="112"/>
      <c r="H216" s="112"/>
      <c r="I216" s="113"/>
    </row>
    <row r="217" spans="1:9">
      <c r="A217" s="107">
        <v>0</v>
      </c>
      <c r="B217" s="108"/>
      <c r="C217" s="109">
        <v>0</v>
      </c>
      <c r="D217" s="110">
        <v>0</v>
      </c>
      <c r="E217" s="111">
        <f t="shared" si="4"/>
        <v>600.17999999999734</v>
      </c>
      <c r="F217" s="112"/>
      <c r="G217" s="112"/>
      <c r="H217" s="112"/>
      <c r="I217" s="113"/>
    </row>
    <row r="218" spans="1:9">
      <c r="A218" s="107">
        <v>0</v>
      </c>
      <c r="B218" s="108"/>
      <c r="C218" s="109">
        <v>0</v>
      </c>
      <c r="D218" s="110">
        <v>0</v>
      </c>
      <c r="E218" s="111">
        <f t="shared" si="4"/>
        <v>600.17999999999734</v>
      </c>
      <c r="F218" s="112"/>
      <c r="G218" s="112"/>
      <c r="H218" s="112"/>
      <c r="I218" s="113"/>
    </row>
    <row r="219" spans="1:9">
      <c r="A219" s="107">
        <v>0</v>
      </c>
      <c r="B219" s="108"/>
      <c r="C219" s="109">
        <v>0</v>
      </c>
      <c r="D219" s="110">
        <v>0</v>
      </c>
      <c r="E219" s="111">
        <f t="shared" si="4"/>
        <v>600.17999999999734</v>
      </c>
      <c r="F219" s="112"/>
      <c r="G219" s="112"/>
      <c r="H219" s="112"/>
      <c r="I219" s="113"/>
    </row>
    <row r="220" spans="1:9">
      <c r="A220" s="107">
        <v>0</v>
      </c>
      <c r="B220" s="108"/>
      <c r="C220" s="109">
        <v>0</v>
      </c>
      <c r="D220" s="110">
        <v>0</v>
      </c>
      <c r="E220" s="111">
        <f t="shared" si="4"/>
        <v>600.17999999999734</v>
      </c>
      <c r="F220" s="112"/>
      <c r="G220" s="112"/>
      <c r="H220" s="112"/>
      <c r="I220" s="113"/>
    </row>
    <row r="221" spans="1:9">
      <c r="A221" s="107">
        <v>0</v>
      </c>
      <c r="B221" s="108"/>
      <c r="C221" s="109">
        <v>0</v>
      </c>
      <c r="D221" s="110">
        <v>0</v>
      </c>
      <c r="E221" s="111">
        <f t="shared" si="4"/>
        <v>600.17999999999734</v>
      </c>
      <c r="F221" s="112"/>
      <c r="G221" s="112"/>
      <c r="H221" s="112"/>
      <c r="I221" s="113"/>
    </row>
    <row r="222" spans="1:9">
      <c r="A222" s="107">
        <v>0</v>
      </c>
      <c r="B222" s="108"/>
      <c r="C222" s="109">
        <v>0</v>
      </c>
      <c r="D222" s="110">
        <v>0</v>
      </c>
      <c r="E222" s="111">
        <f t="shared" si="4"/>
        <v>600.17999999999734</v>
      </c>
      <c r="F222" s="112"/>
      <c r="G222" s="112"/>
      <c r="H222" s="112"/>
      <c r="I222" s="113"/>
    </row>
    <row r="223" spans="1:9">
      <c r="A223" s="107">
        <v>0</v>
      </c>
      <c r="B223" s="108"/>
      <c r="C223" s="109">
        <v>0</v>
      </c>
      <c r="D223" s="110">
        <v>0</v>
      </c>
      <c r="E223" s="111">
        <f t="shared" si="4"/>
        <v>600.17999999999734</v>
      </c>
      <c r="F223" s="112"/>
      <c r="G223" s="112"/>
      <c r="H223" s="112"/>
      <c r="I223" s="113"/>
    </row>
    <row r="224" spans="1:9">
      <c r="A224" s="107">
        <v>0</v>
      </c>
      <c r="B224" s="108"/>
      <c r="C224" s="109">
        <v>0</v>
      </c>
      <c r="D224" s="110">
        <v>0</v>
      </c>
      <c r="E224" s="111">
        <f t="shared" si="4"/>
        <v>600.17999999999734</v>
      </c>
      <c r="F224" s="112"/>
      <c r="G224" s="112"/>
      <c r="H224" s="112"/>
      <c r="I224" s="113"/>
    </row>
    <row r="225" spans="1:9">
      <c r="A225" s="107">
        <v>0</v>
      </c>
      <c r="B225" s="108"/>
      <c r="C225" s="109">
        <v>0</v>
      </c>
      <c r="D225" s="110">
        <v>0</v>
      </c>
      <c r="E225" s="111">
        <f t="shared" si="4"/>
        <v>600.17999999999734</v>
      </c>
      <c r="F225" s="112"/>
      <c r="G225" s="112"/>
      <c r="H225" s="112"/>
      <c r="I225" s="113"/>
    </row>
    <row r="226" spans="1:9">
      <c r="A226" s="107">
        <v>0</v>
      </c>
      <c r="B226" s="108"/>
      <c r="C226" s="109">
        <v>0</v>
      </c>
      <c r="D226" s="110">
        <v>0</v>
      </c>
      <c r="E226" s="111">
        <f t="shared" si="4"/>
        <v>600.17999999999734</v>
      </c>
      <c r="F226" s="112"/>
      <c r="G226" s="112"/>
      <c r="H226" s="112"/>
      <c r="I226" s="113"/>
    </row>
    <row r="227" spans="1:9">
      <c r="A227" s="107">
        <v>0</v>
      </c>
      <c r="B227" s="108"/>
      <c r="C227" s="109">
        <v>0</v>
      </c>
      <c r="D227" s="110">
        <v>0</v>
      </c>
      <c r="E227" s="111">
        <f t="shared" si="4"/>
        <v>600.17999999999734</v>
      </c>
      <c r="F227" s="112"/>
      <c r="G227" s="112"/>
      <c r="H227" s="112"/>
      <c r="I227" s="113"/>
    </row>
    <row r="228" spans="1:9">
      <c r="A228" s="107">
        <v>0</v>
      </c>
      <c r="B228" s="108"/>
      <c r="C228" s="109">
        <v>0</v>
      </c>
      <c r="D228" s="110">
        <v>0</v>
      </c>
      <c r="E228" s="111">
        <f t="shared" si="4"/>
        <v>600.17999999999734</v>
      </c>
      <c r="F228" s="112"/>
      <c r="G228" s="112"/>
      <c r="H228" s="112"/>
      <c r="I228" s="113"/>
    </row>
    <row r="229" spans="1:9">
      <c r="A229" s="107">
        <v>0</v>
      </c>
      <c r="B229" s="108"/>
      <c r="C229" s="109">
        <v>0</v>
      </c>
      <c r="D229" s="110">
        <v>0</v>
      </c>
      <c r="E229" s="111">
        <f t="shared" si="4"/>
        <v>600.17999999999734</v>
      </c>
      <c r="F229" s="112"/>
      <c r="G229" s="112"/>
      <c r="H229" s="112"/>
      <c r="I229" s="113"/>
    </row>
    <row r="230" spans="1:9">
      <c r="A230" s="107">
        <v>0</v>
      </c>
      <c r="B230" s="108"/>
      <c r="C230" s="109">
        <v>0</v>
      </c>
      <c r="D230" s="110">
        <v>0</v>
      </c>
      <c r="E230" s="111">
        <f t="shared" si="4"/>
        <v>600.17999999999734</v>
      </c>
      <c r="F230" s="112"/>
      <c r="G230" s="112"/>
      <c r="H230" s="112"/>
      <c r="I230" s="113"/>
    </row>
    <row r="231" spans="1:9">
      <c r="A231" s="107">
        <v>0</v>
      </c>
      <c r="B231" s="108"/>
      <c r="C231" s="109">
        <v>0</v>
      </c>
      <c r="D231" s="110">
        <v>0</v>
      </c>
      <c r="E231" s="111">
        <f t="shared" si="4"/>
        <v>600.17999999999734</v>
      </c>
      <c r="F231" s="112"/>
      <c r="G231" s="112"/>
      <c r="H231" s="112"/>
      <c r="I231" s="113"/>
    </row>
    <row r="232" spans="1:9">
      <c r="A232" s="107">
        <v>0</v>
      </c>
      <c r="B232" s="108"/>
      <c r="C232" s="109">
        <v>0</v>
      </c>
      <c r="D232" s="110">
        <v>0</v>
      </c>
      <c r="E232" s="111">
        <f t="shared" si="4"/>
        <v>600.17999999999734</v>
      </c>
      <c r="F232" s="112"/>
      <c r="G232" s="112"/>
      <c r="H232" s="112"/>
      <c r="I232" s="113"/>
    </row>
    <row r="233" spans="1:9">
      <c r="A233" s="107">
        <v>0</v>
      </c>
      <c r="B233" s="108"/>
      <c r="C233" s="109">
        <v>0</v>
      </c>
      <c r="D233" s="110">
        <v>0</v>
      </c>
      <c r="E233" s="111">
        <f t="shared" si="4"/>
        <v>600.17999999999734</v>
      </c>
      <c r="F233" s="112"/>
      <c r="G233" s="112"/>
      <c r="H233" s="112"/>
      <c r="I233" s="113"/>
    </row>
    <row r="234" spans="1:9">
      <c r="A234" s="107">
        <v>0</v>
      </c>
      <c r="B234" s="108"/>
      <c r="C234" s="109">
        <v>0</v>
      </c>
      <c r="D234" s="110">
        <v>0</v>
      </c>
      <c r="E234" s="111">
        <f t="shared" si="4"/>
        <v>600.17999999999734</v>
      </c>
      <c r="F234" s="112"/>
      <c r="G234" s="112"/>
      <c r="H234" s="112"/>
      <c r="I234" s="113"/>
    </row>
    <row r="235" spans="1:9">
      <c r="A235" s="107">
        <v>0</v>
      </c>
      <c r="B235" s="108"/>
      <c r="C235" s="109">
        <v>0</v>
      </c>
      <c r="D235" s="110">
        <v>0</v>
      </c>
      <c r="E235" s="111">
        <f t="shared" si="4"/>
        <v>600.17999999999734</v>
      </c>
      <c r="F235" s="112"/>
      <c r="G235" s="112"/>
      <c r="H235" s="112"/>
      <c r="I235" s="113"/>
    </row>
    <row r="236" spans="1:9">
      <c r="A236" s="107">
        <v>0</v>
      </c>
      <c r="B236" s="108"/>
      <c r="C236" s="109">
        <v>0</v>
      </c>
      <c r="D236" s="110">
        <v>0</v>
      </c>
      <c r="E236" s="111">
        <f t="shared" si="4"/>
        <v>600.17999999999734</v>
      </c>
      <c r="F236" s="112"/>
      <c r="G236" s="112"/>
      <c r="H236" s="112"/>
      <c r="I236" s="113"/>
    </row>
    <row r="237" spans="1:9">
      <c r="A237" s="107">
        <v>0</v>
      </c>
      <c r="B237" s="108"/>
      <c r="C237" s="109">
        <v>0</v>
      </c>
      <c r="D237" s="110">
        <v>0</v>
      </c>
      <c r="E237" s="111">
        <f t="shared" si="4"/>
        <v>600.17999999999734</v>
      </c>
      <c r="F237" s="112"/>
      <c r="G237" s="112"/>
      <c r="H237" s="112"/>
      <c r="I237" s="113"/>
    </row>
    <row r="238" spans="1:9">
      <c r="A238" s="107">
        <v>0</v>
      </c>
      <c r="B238" s="108"/>
      <c r="C238" s="109">
        <v>0</v>
      </c>
      <c r="D238" s="110">
        <v>0</v>
      </c>
      <c r="E238" s="111">
        <f t="shared" si="4"/>
        <v>600.17999999999734</v>
      </c>
      <c r="F238" s="112"/>
      <c r="G238" s="112"/>
      <c r="H238" s="112"/>
      <c r="I238" s="113"/>
    </row>
    <row r="239" spans="1:9">
      <c r="A239" s="107">
        <v>0</v>
      </c>
      <c r="B239" s="108"/>
      <c r="C239" s="109">
        <v>0</v>
      </c>
      <c r="D239" s="110">
        <v>0</v>
      </c>
      <c r="E239" s="111">
        <f t="shared" si="4"/>
        <v>600.17999999999734</v>
      </c>
      <c r="F239" s="112"/>
      <c r="G239" s="112"/>
      <c r="H239" s="112"/>
      <c r="I239" s="113"/>
    </row>
    <row r="240" spans="1:9">
      <c r="A240" s="107">
        <v>0</v>
      </c>
      <c r="B240" s="108"/>
      <c r="C240" s="109">
        <v>0</v>
      </c>
      <c r="D240" s="110">
        <v>0</v>
      </c>
      <c r="E240" s="111">
        <f t="shared" si="4"/>
        <v>600.17999999999734</v>
      </c>
      <c r="F240" s="112"/>
      <c r="G240" s="112"/>
      <c r="H240" s="112"/>
      <c r="I240" s="113"/>
    </row>
    <row r="241" spans="1:9">
      <c r="A241" s="107">
        <v>0</v>
      </c>
      <c r="B241" s="108"/>
      <c r="C241" s="110">
        <v>0</v>
      </c>
      <c r="D241" s="110"/>
      <c r="E241" s="111">
        <f>E240-C241</f>
        <v>600.17999999999734</v>
      </c>
      <c r="F241" s="112"/>
      <c r="G241" s="112"/>
      <c r="H241" s="112"/>
      <c r="I241" s="113"/>
    </row>
    <row r="242" spans="1:9">
      <c r="A242" s="107">
        <v>0</v>
      </c>
      <c r="B242" s="108"/>
      <c r="C242" s="110">
        <v>0</v>
      </c>
      <c r="D242" s="110"/>
      <c r="E242" s="111">
        <f>E241-C242</f>
        <v>600.17999999999734</v>
      </c>
      <c r="F242" s="112"/>
      <c r="G242" s="112"/>
      <c r="H242" s="112"/>
      <c r="I242" s="113"/>
    </row>
    <row r="243" spans="1:9">
      <c r="A243" s="107"/>
      <c r="B243" s="108"/>
      <c r="C243" s="110"/>
      <c r="D243" s="110"/>
      <c r="E243" s="111"/>
      <c r="F243" s="112"/>
      <c r="G243" s="112"/>
      <c r="H243" s="112"/>
      <c r="I243" s="113"/>
    </row>
    <row r="244" spans="1:9">
      <c r="A244" s="107"/>
      <c r="B244" s="108"/>
      <c r="C244" s="110"/>
      <c r="D244" s="110"/>
      <c r="E244" s="111"/>
      <c r="F244" s="112"/>
      <c r="G244" s="112"/>
      <c r="H244" s="112"/>
      <c r="I244" s="113"/>
    </row>
    <row r="245" spans="1:9">
      <c r="A245" s="107"/>
      <c r="B245" s="108"/>
      <c r="C245" s="110"/>
      <c r="D245" s="110"/>
      <c r="E245" s="111"/>
      <c r="F245" s="112"/>
      <c r="G245" s="112"/>
      <c r="H245" s="112"/>
      <c r="I245" s="113"/>
    </row>
    <row r="246" spans="1:9">
      <c r="A246" s="107"/>
      <c r="B246" s="108"/>
      <c r="C246" s="110"/>
      <c r="D246" s="110"/>
      <c r="E246" s="111"/>
      <c r="F246" s="112"/>
      <c r="G246" s="112"/>
      <c r="H246" s="112"/>
      <c r="I246" s="113"/>
    </row>
    <row r="247" spans="1:9">
      <c r="A247" s="107"/>
      <c r="B247" s="108"/>
      <c r="C247" s="110"/>
      <c r="D247" s="110"/>
      <c r="E247" s="111"/>
      <c r="F247" s="112"/>
      <c r="G247" s="112"/>
      <c r="H247" s="112"/>
      <c r="I247" s="113"/>
    </row>
    <row r="248" spans="1:9">
      <c r="A248" s="107"/>
      <c r="B248" s="108"/>
      <c r="C248" s="110"/>
      <c r="D248" s="110"/>
      <c r="E248" s="111"/>
      <c r="F248" s="112"/>
      <c r="G248" s="112"/>
      <c r="H248" s="112"/>
      <c r="I248" s="113"/>
    </row>
    <row r="249" spans="1:9">
      <c r="A249" s="107"/>
      <c r="B249" s="108"/>
      <c r="C249" s="110"/>
      <c r="D249" s="110"/>
      <c r="E249" s="111"/>
      <c r="F249" s="112"/>
      <c r="G249" s="112"/>
      <c r="H249" s="112"/>
      <c r="I249" s="113"/>
    </row>
    <row r="250" spans="1:9">
      <c r="A250" s="107"/>
      <c r="B250" s="108"/>
      <c r="C250" s="110"/>
      <c r="D250" s="110"/>
      <c r="E250" s="111"/>
      <c r="F250" s="112"/>
      <c r="G250" s="112"/>
      <c r="H250" s="112"/>
      <c r="I250" s="113"/>
    </row>
    <row r="251" spans="1:9">
      <c r="A251" s="107"/>
      <c r="B251" s="108"/>
      <c r="C251" s="110"/>
      <c r="D251" s="110"/>
      <c r="E251" s="111"/>
      <c r="F251" s="112"/>
      <c r="G251" s="112"/>
      <c r="H251" s="112"/>
      <c r="I251" s="113"/>
    </row>
    <row r="252" spans="1:9">
      <c r="A252" s="107"/>
      <c r="B252" s="108"/>
      <c r="C252" s="110"/>
      <c r="D252" s="110"/>
      <c r="E252" s="111"/>
      <c r="F252" s="112"/>
      <c r="G252" s="112"/>
      <c r="H252" s="112"/>
      <c r="I252" s="113"/>
    </row>
    <row r="253" spans="1:9">
      <c r="A253" s="107"/>
      <c r="B253" s="108"/>
      <c r="C253" s="110"/>
      <c r="D253" s="110"/>
      <c r="E253" s="111"/>
      <c r="F253" s="112"/>
      <c r="G253" s="112"/>
      <c r="H253" s="112"/>
      <c r="I253" s="113"/>
    </row>
    <row r="254" spans="1:9">
      <c r="A254" s="107"/>
      <c r="B254" s="108"/>
      <c r="C254" s="110"/>
      <c r="D254" s="110"/>
      <c r="E254" s="111"/>
      <c r="F254" s="112"/>
      <c r="G254" s="112"/>
      <c r="H254" s="112"/>
      <c r="I254" s="113"/>
    </row>
  </sheetData>
  <autoFilter ref="I1:I254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47"/>
  <sheetViews>
    <sheetView tabSelected="1" workbookViewId="0">
      <selection activeCell="I11" sqref="I11"/>
    </sheetView>
  </sheetViews>
  <sheetFormatPr baseColWidth="10" defaultRowHeight="15.75"/>
  <cols>
    <col min="1" max="1" width="11.7109375" style="1" bestFit="1" customWidth="1"/>
    <col min="2" max="2" width="79.85546875" style="3" customWidth="1"/>
    <col min="3" max="3" width="12" style="4" customWidth="1"/>
    <col min="4" max="4" width="13.140625" style="59" bestFit="1" customWidth="1"/>
    <col min="5" max="5" width="13.140625" style="5" bestFit="1" customWidth="1"/>
    <col min="6" max="6" width="15" style="9" bestFit="1" customWidth="1"/>
    <col min="7" max="7" width="15.5703125" style="10" customWidth="1"/>
    <col min="8" max="8" width="17.5703125" style="1" bestFit="1" customWidth="1"/>
    <col min="9" max="9" width="19.28515625" style="1" bestFit="1" customWidth="1"/>
    <col min="10" max="16384" width="11.42578125" style="1"/>
  </cols>
  <sheetData>
    <row r="1" spans="1:11" ht="26.25">
      <c r="A1" s="234" t="s">
        <v>36</v>
      </c>
      <c r="B1" s="234"/>
      <c r="C1" s="234"/>
      <c r="D1" s="234"/>
      <c r="E1" s="234"/>
      <c r="F1" s="234"/>
      <c r="G1" s="234"/>
      <c r="H1" s="234"/>
    </row>
    <row r="2" spans="1:11" s="2" customFormat="1">
      <c r="A2" s="235"/>
      <c r="B2" s="235"/>
      <c r="C2" s="235"/>
      <c r="D2" s="235"/>
      <c r="E2" s="235"/>
      <c r="F2" s="235"/>
      <c r="G2" s="235"/>
      <c r="H2" s="235"/>
      <c r="K2" s="1">
        <v>8751.2900000000009</v>
      </c>
    </row>
    <row r="3" spans="1:11" s="2" customFormat="1">
      <c r="A3" s="236" t="s">
        <v>37</v>
      </c>
      <c r="B3" s="236"/>
      <c r="C3" s="236"/>
      <c r="D3" s="236"/>
      <c r="E3" s="236"/>
      <c r="F3" s="236"/>
      <c r="G3" s="236"/>
      <c r="H3" s="236"/>
    </row>
    <row r="4" spans="1:11" s="5" customFormat="1">
      <c r="A4" s="87" t="s">
        <v>1</v>
      </c>
      <c r="B4" s="88" t="s">
        <v>3</v>
      </c>
      <c r="C4" s="89" t="s">
        <v>4</v>
      </c>
      <c r="D4" s="89" t="s">
        <v>5</v>
      </c>
      <c r="E4" s="89" t="s">
        <v>12</v>
      </c>
      <c r="F4" s="90" t="s">
        <v>6</v>
      </c>
      <c r="G4" s="92" t="s">
        <v>25</v>
      </c>
      <c r="H4" s="91" t="s">
        <v>33</v>
      </c>
      <c r="I4" s="93" t="s">
        <v>35</v>
      </c>
    </row>
    <row r="5" spans="1:11" s="9" customFormat="1">
      <c r="A5" s="77" t="s">
        <v>29</v>
      </c>
      <c r="B5" s="78" t="s">
        <v>12</v>
      </c>
      <c r="C5" s="96">
        <v>0</v>
      </c>
      <c r="D5" s="96" t="s">
        <v>27</v>
      </c>
      <c r="E5" s="79">
        <v>7882.25</v>
      </c>
      <c r="F5" s="80"/>
      <c r="G5" s="81"/>
      <c r="H5" s="82"/>
      <c r="I5" s="83"/>
    </row>
    <row r="6" spans="1:11" s="227" customFormat="1" ht="60">
      <c r="A6" s="198">
        <v>45414</v>
      </c>
      <c r="B6" s="199" t="s">
        <v>438</v>
      </c>
      <c r="C6" s="228">
        <v>7500</v>
      </c>
      <c r="D6" s="207"/>
      <c r="E6" s="193">
        <f>E5-C6+D6</f>
        <v>382.25</v>
      </c>
      <c r="F6" s="80"/>
      <c r="G6" s="81"/>
      <c r="H6" s="82"/>
      <c r="I6" s="83"/>
    </row>
    <row r="7" spans="1:11" s="192" customFormat="1">
      <c r="A7" s="198">
        <v>45414</v>
      </c>
      <c r="B7" s="199" t="s">
        <v>40</v>
      </c>
      <c r="C7" s="96"/>
      <c r="D7" s="208">
        <v>4060</v>
      </c>
      <c r="E7" s="193">
        <f t="shared" ref="E7:E70" si="0">E6-C7+D7</f>
        <v>4442.25</v>
      </c>
      <c r="F7" s="214">
        <v>207</v>
      </c>
      <c r="G7" s="215">
        <v>3366</v>
      </c>
      <c r="H7" s="216" t="s">
        <v>64</v>
      </c>
      <c r="I7" s="217" t="s">
        <v>63</v>
      </c>
    </row>
    <row r="8" spans="1:11" s="180" customFormat="1" ht="90">
      <c r="A8" s="198">
        <v>45414</v>
      </c>
      <c r="B8" s="199" t="s">
        <v>439</v>
      </c>
      <c r="C8" s="228">
        <v>4000</v>
      </c>
      <c r="D8" s="96"/>
      <c r="E8" s="193">
        <f t="shared" si="0"/>
        <v>442.25</v>
      </c>
      <c r="F8" s="176"/>
      <c r="G8" s="174"/>
      <c r="H8" s="172"/>
      <c r="I8" s="190"/>
    </row>
    <row r="9" spans="1:11" s="197" customFormat="1" ht="30">
      <c r="A9" s="198">
        <v>45420</v>
      </c>
      <c r="B9" s="199" t="s">
        <v>89</v>
      </c>
      <c r="C9" s="96"/>
      <c r="D9" s="208">
        <v>13920</v>
      </c>
      <c r="E9" s="193">
        <f t="shared" si="0"/>
        <v>14362.25</v>
      </c>
      <c r="F9" s="214">
        <v>167</v>
      </c>
      <c r="G9" s="215">
        <v>3382</v>
      </c>
      <c r="H9" s="216" t="s">
        <v>90</v>
      </c>
      <c r="I9" s="217" t="s">
        <v>76</v>
      </c>
    </row>
    <row r="10" spans="1:11" s="195" customFormat="1">
      <c r="A10" s="198">
        <v>45421</v>
      </c>
      <c r="B10" s="199" t="s">
        <v>112</v>
      </c>
      <c r="C10" s="96"/>
      <c r="D10" s="208">
        <v>4060</v>
      </c>
      <c r="E10" s="193">
        <f t="shared" si="0"/>
        <v>18422.25</v>
      </c>
      <c r="F10" s="214">
        <v>409</v>
      </c>
      <c r="G10" s="215">
        <v>3383</v>
      </c>
      <c r="H10" s="216" t="s">
        <v>127</v>
      </c>
      <c r="I10" s="218" t="s">
        <v>76</v>
      </c>
    </row>
    <row r="11" spans="1:11" s="180" customFormat="1">
      <c r="A11" s="198">
        <v>45421</v>
      </c>
      <c r="B11" s="199" t="s">
        <v>124</v>
      </c>
      <c r="C11" s="96"/>
      <c r="D11" s="208">
        <v>52780</v>
      </c>
      <c r="E11" s="193">
        <f t="shared" si="0"/>
        <v>71202.25</v>
      </c>
      <c r="F11" s="214">
        <v>405</v>
      </c>
      <c r="G11" s="215">
        <v>3384</v>
      </c>
      <c r="H11" s="216" t="s">
        <v>126</v>
      </c>
      <c r="I11" s="218" t="s">
        <v>132</v>
      </c>
    </row>
    <row r="12" spans="1:11" s="180" customFormat="1">
      <c r="A12" s="198">
        <v>45421</v>
      </c>
      <c r="B12" s="199" t="s">
        <v>135</v>
      </c>
      <c r="C12" s="96"/>
      <c r="D12" s="208">
        <v>4524</v>
      </c>
      <c r="E12" s="193">
        <f t="shared" si="0"/>
        <v>75726.25</v>
      </c>
      <c r="F12" s="214">
        <v>406</v>
      </c>
      <c r="G12" s="215">
        <v>3386</v>
      </c>
      <c r="H12" s="216">
        <v>7599</v>
      </c>
      <c r="I12" s="218" t="s">
        <v>132</v>
      </c>
    </row>
    <row r="13" spans="1:11" s="180" customFormat="1" ht="30">
      <c r="A13" s="198">
        <v>45421</v>
      </c>
      <c r="B13" s="199" t="s">
        <v>440</v>
      </c>
      <c r="C13" s="228">
        <v>2046.22</v>
      </c>
      <c r="D13" s="96"/>
      <c r="E13" s="193">
        <f t="shared" si="0"/>
        <v>73680.03</v>
      </c>
      <c r="F13" s="176"/>
      <c r="G13" s="174"/>
      <c r="H13" s="172"/>
      <c r="I13" s="173"/>
    </row>
    <row r="14" spans="1:11" s="180" customFormat="1" ht="30">
      <c r="A14" s="198">
        <v>45421</v>
      </c>
      <c r="B14" s="199" t="s">
        <v>441</v>
      </c>
      <c r="C14" s="228">
        <v>49050.06</v>
      </c>
      <c r="D14" s="96"/>
      <c r="E14" s="193">
        <f t="shared" si="0"/>
        <v>24629.97</v>
      </c>
      <c r="F14" s="176"/>
      <c r="G14" s="174"/>
      <c r="H14" s="172"/>
      <c r="I14" s="173"/>
    </row>
    <row r="15" spans="1:11" s="180" customFormat="1" ht="30">
      <c r="A15" s="198">
        <v>45421</v>
      </c>
      <c r="B15" s="199" t="s">
        <v>442</v>
      </c>
      <c r="C15" s="207"/>
      <c r="D15" s="228">
        <v>0.01</v>
      </c>
      <c r="E15" s="193">
        <f t="shared" si="0"/>
        <v>24629.98</v>
      </c>
      <c r="F15" s="176"/>
      <c r="G15" s="174"/>
      <c r="H15" s="172"/>
      <c r="I15" s="173"/>
    </row>
    <row r="16" spans="1:11" s="180" customFormat="1" ht="30">
      <c r="A16" s="198">
        <v>45422</v>
      </c>
      <c r="B16" s="199" t="s">
        <v>443</v>
      </c>
      <c r="C16" s="228">
        <v>660</v>
      </c>
      <c r="D16" s="207"/>
      <c r="E16" s="193">
        <f t="shared" si="0"/>
        <v>23969.98</v>
      </c>
      <c r="F16" s="176"/>
      <c r="G16" s="174"/>
      <c r="H16" s="172"/>
      <c r="I16" s="173"/>
    </row>
    <row r="17" spans="1:9" s="180" customFormat="1" ht="30">
      <c r="A17" s="198">
        <v>45422</v>
      </c>
      <c r="B17" s="199" t="s">
        <v>444</v>
      </c>
      <c r="C17" s="228">
        <v>250</v>
      </c>
      <c r="D17" s="207"/>
      <c r="E17" s="193">
        <f t="shared" si="0"/>
        <v>23719.98</v>
      </c>
      <c r="F17" s="176"/>
      <c r="G17" s="174"/>
      <c r="H17" s="172"/>
      <c r="I17" s="173"/>
    </row>
    <row r="18" spans="1:9" s="180" customFormat="1" ht="30">
      <c r="A18" s="198">
        <v>45422</v>
      </c>
      <c r="B18" s="199" t="s">
        <v>445</v>
      </c>
      <c r="C18" s="228">
        <v>40</v>
      </c>
      <c r="D18" s="207"/>
      <c r="E18" s="193">
        <f t="shared" si="0"/>
        <v>23679.98</v>
      </c>
      <c r="F18" s="176"/>
      <c r="G18" s="174"/>
      <c r="H18" s="172"/>
      <c r="I18" s="173"/>
    </row>
    <row r="19" spans="1:9" s="180" customFormat="1" ht="30">
      <c r="A19" s="198">
        <v>45422</v>
      </c>
      <c r="B19" s="199" t="s">
        <v>446</v>
      </c>
      <c r="C19" s="228">
        <v>46.4</v>
      </c>
      <c r="D19" s="207"/>
      <c r="E19" s="193">
        <f t="shared" si="0"/>
        <v>23633.579999999998</v>
      </c>
      <c r="F19" s="176"/>
      <c r="G19" s="174"/>
      <c r="H19" s="172"/>
      <c r="I19" s="173"/>
    </row>
    <row r="20" spans="1:9" s="180" customFormat="1" ht="15" customHeight="1">
      <c r="A20" s="198">
        <v>45422</v>
      </c>
      <c r="B20" s="199" t="s">
        <v>133</v>
      </c>
      <c r="C20" s="96"/>
      <c r="D20" s="208">
        <v>10440</v>
      </c>
      <c r="E20" s="193">
        <f t="shared" si="0"/>
        <v>34073.58</v>
      </c>
      <c r="F20" s="214">
        <v>221</v>
      </c>
      <c r="G20" s="215">
        <v>3385</v>
      </c>
      <c r="H20" s="216" t="s">
        <v>134</v>
      </c>
      <c r="I20" s="218" t="s">
        <v>76</v>
      </c>
    </row>
    <row r="21" spans="1:9" s="180" customFormat="1">
      <c r="A21" s="198">
        <v>45422</v>
      </c>
      <c r="B21" s="199" t="s">
        <v>365</v>
      </c>
      <c r="C21" s="96"/>
      <c r="D21" s="208">
        <v>4060</v>
      </c>
      <c r="E21" s="193">
        <f t="shared" si="0"/>
        <v>38133.58</v>
      </c>
      <c r="F21" s="214">
        <v>390</v>
      </c>
      <c r="G21" s="215">
        <v>3433</v>
      </c>
      <c r="H21" s="216" t="s">
        <v>367</v>
      </c>
      <c r="I21" s="218" t="s">
        <v>132</v>
      </c>
    </row>
    <row r="22" spans="1:9" s="180" customFormat="1">
      <c r="A22" s="198">
        <v>45425</v>
      </c>
      <c r="B22" s="199" t="s">
        <v>165</v>
      </c>
      <c r="C22" s="96"/>
      <c r="D22" s="208">
        <v>31320</v>
      </c>
      <c r="E22" s="193">
        <f t="shared" si="0"/>
        <v>69453.58</v>
      </c>
      <c r="F22" s="214">
        <v>282</v>
      </c>
      <c r="G22" s="215">
        <v>3392</v>
      </c>
      <c r="H22" s="216" t="s">
        <v>166</v>
      </c>
      <c r="I22" s="218" t="s">
        <v>76</v>
      </c>
    </row>
    <row r="23" spans="1:9" s="195" customFormat="1" ht="30">
      <c r="A23" s="198">
        <v>45427</v>
      </c>
      <c r="B23" s="199" t="s">
        <v>180</v>
      </c>
      <c r="C23" s="96"/>
      <c r="D23" s="208">
        <v>13920</v>
      </c>
      <c r="E23" s="193">
        <f t="shared" si="0"/>
        <v>83373.58</v>
      </c>
      <c r="F23" s="214">
        <v>167</v>
      </c>
      <c r="G23" s="215">
        <v>3396</v>
      </c>
      <c r="H23" s="216" t="s">
        <v>181</v>
      </c>
      <c r="I23" s="218" t="s">
        <v>76</v>
      </c>
    </row>
    <row r="24" spans="1:9" s="180" customFormat="1" ht="45">
      <c r="A24" s="198">
        <v>45427</v>
      </c>
      <c r="B24" s="199" t="s">
        <v>182</v>
      </c>
      <c r="C24" s="96"/>
      <c r="D24" s="208">
        <v>41760</v>
      </c>
      <c r="E24" s="193">
        <f t="shared" si="0"/>
        <v>125133.58</v>
      </c>
      <c r="F24" s="214">
        <v>401</v>
      </c>
      <c r="G24" s="215">
        <v>3397</v>
      </c>
      <c r="H24" s="216" t="s">
        <v>183</v>
      </c>
      <c r="I24" s="218" t="s">
        <v>132</v>
      </c>
    </row>
    <row r="25" spans="1:9" s="180" customFormat="1" ht="30">
      <c r="A25" s="198">
        <v>45427</v>
      </c>
      <c r="B25" s="199" t="s">
        <v>447</v>
      </c>
      <c r="C25" s="228">
        <v>5659.55</v>
      </c>
      <c r="D25" s="96"/>
      <c r="E25" s="193">
        <f t="shared" si="0"/>
        <v>119474.03</v>
      </c>
      <c r="F25" s="176"/>
      <c r="G25" s="174"/>
      <c r="H25" s="172"/>
      <c r="I25" s="173"/>
    </row>
    <row r="26" spans="1:9" s="180" customFormat="1">
      <c r="A26" s="198">
        <v>45427</v>
      </c>
      <c r="B26" s="199" t="s">
        <v>194</v>
      </c>
      <c r="C26" s="96"/>
      <c r="D26" s="208">
        <v>8120</v>
      </c>
      <c r="E26" s="193">
        <f t="shared" si="0"/>
        <v>127594.03</v>
      </c>
      <c r="F26" s="214">
        <v>352</v>
      </c>
      <c r="G26" s="215">
        <v>3400</v>
      </c>
      <c r="H26" s="216" t="s">
        <v>188</v>
      </c>
      <c r="I26" s="218" t="s">
        <v>76</v>
      </c>
    </row>
    <row r="27" spans="1:9" s="180" customFormat="1" ht="30">
      <c r="A27" s="198">
        <v>45427</v>
      </c>
      <c r="B27" s="199" t="s">
        <v>448</v>
      </c>
      <c r="C27" s="228">
        <v>44055.43</v>
      </c>
      <c r="D27" s="96"/>
      <c r="E27" s="193">
        <f t="shared" si="0"/>
        <v>83538.600000000006</v>
      </c>
      <c r="F27" s="176"/>
      <c r="G27" s="174"/>
      <c r="H27" s="172"/>
      <c r="I27" s="173"/>
    </row>
    <row r="28" spans="1:9" s="180" customFormat="1" ht="75">
      <c r="A28" s="198">
        <v>45428</v>
      </c>
      <c r="B28" s="199" t="s">
        <v>449</v>
      </c>
      <c r="C28" s="228">
        <v>50000</v>
      </c>
      <c r="D28" s="96"/>
      <c r="E28" s="193">
        <f t="shared" si="0"/>
        <v>33538.600000000006</v>
      </c>
      <c r="F28" s="176"/>
      <c r="G28" s="174"/>
      <c r="H28" s="172"/>
      <c r="I28" s="173"/>
    </row>
    <row r="29" spans="1:9" s="194" customFormat="1" ht="15" customHeight="1">
      <c r="A29" s="191">
        <v>45429</v>
      </c>
      <c r="B29" s="199" t="s">
        <v>221</v>
      </c>
      <c r="C29" s="96"/>
      <c r="D29" s="208">
        <v>7308</v>
      </c>
      <c r="E29" s="193">
        <f t="shared" si="0"/>
        <v>40846.600000000006</v>
      </c>
      <c r="F29" s="214">
        <v>415</v>
      </c>
      <c r="G29" s="215">
        <v>3404</v>
      </c>
      <c r="H29" s="216" t="s">
        <v>222</v>
      </c>
      <c r="I29" s="218" t="s">
        <v>63</v>
      </c>
    </row>
    <row r="30" spans="1:9" s="180" customFormat="1">
      <c r="A30" s="191">
        <v>45429</v>
      </c>
      <c r="B30" s="199" t="s">
        <v>218</v>
      </c>
      <c r="C30" s="96"/>
      <c r="D30" s="208">
        <v>8120</v>
      </c>
      <c r="E30" s="193">
        <f t="shared" si="0"/>
        <v>48966.600000000006</v>
      </c>
      <c r="F30" s="214">
        <v>352</v>
      </c>
      <c r="G30" s="215">
        <v>3488</v>
      </c>
      <c r="H30" s="216" t="s">
        <v>242</v>
      </c>
      <c r="I30" s="218" t="s">
        <v>76</v>
      </c>
    </row>
    <row r="31" spans="1:9" s="9" customFormat="1">
      <c r="A31" s="191">
        <v>45429</v>
      </c>
      <c r="B31" s="199" t="s">
        <v>219</v>
      </c>
      <c r="C31" s="96"/>
      <c r="D31" s="208">
        <v>10904</v>
      </c>
      <c r="E31" s="193">
        <f t="shared" si="0"/>
        <v>59870.600000000006</v>
      </c>
      <c r="F31" s="176">
        <v>416</v>
      </c>
      <c r="G31" s="174" t="s">
        <v>164</v>
      </c>
      <c r="H31" s="172" t="s">
        <v>241</v>
      </c>
      <c r="I31" s="173" t="s">
        <v>114</v>
      </c>
    </row>
    <row r="32" spans="1:9" s="9" customFormat="1">
      <c r="A32" s="191">
        <v>45429</v>
      </c>
      <c r="B32" s="189" t="s">
        <v>220</v>
      </c>
      <c r="C32" s="96"/>
      <c r="D32" s="208">
        <v>105560</v>
      </c>
      <c r="E32" s="193">
        <f t="shared" si="0"/>
        <v>165430.6</v>
      </c>
      <c r="F32" s="214">
        <v>405</v>
      </c>
      <c r="G32" s="215">
        <v>3405</v>
      </c>
      <c r="H32" s="216" t="s">
        <v>223</v>
      </c>
      <c r="I32" s="218" t="s">
        <v>132</v>
      </c>
    </row>
    <row r="33" spans="1:9" s="180" customFormat="1" ht="30">
      <c r="A33" s="191">
        <v>45429</v>
      </c>
      <c r="B33" s="189" t="s">
        <v>448</v>
      </c>
      <c r="C33" s="228">
        <v>46919.85</v>
      </c>
      <c r="D33" s="96"/>
      <c r="E33" s="193">
        <f t="shared" si="0"/>
        <v>118510.75</v>
      </c>
      <c r="F33" s="176"/>
      <c r="G33" s="174"/>
      <c r="H33" s="172"/>
      <c r="I33" s="173"/>
    </row>
    <row r="34" spans="1:9" s="180" customFormat="1">
      <c r="A34" s="191">
        <v>45432</v>
      </c>
      <c r="B34" s="189" t="s">
        <v>244</v>
      </c>
      <c r="C34" s="96"/>
      <c r="D34" s="208">
        <v>23548</v>
      </c>
      <c r="E34" s="193">
        <f t="shared" si="0"/>
        <v>142058.75</v>
      </c>
      <c r="F34" s="214">
        <v>359</v>
      </c>
      <c r="G34" s="215">
        <v>3407</v>
      </c>
      <c r="H34" s="216" t="s">
        <v>245</v>
      </c>
      <c r="I34" s="218" t="s">
        <v>63</v>
      </c>
    </row>
    <row r="35" spans="1:9" s="180" customFormat="1">
      <c r="A35" s="191">
        <v>45432</v>
      </c>
      <c r="B35" s="199" t="s">
        <v>243</v>
      </c>
      <c r="C35" s="96"/>
      <c r="D35" s="208">
        <v>32480</v>
      </c>
      <c r="E35" s="193">
        <f t="shared" si="0"/>
        <v>174538.75</v>
      </c>
      <c r="F35" s="214">
        <v>417</v>
      </c>
      <c r="G35" s="215" t="s">
        <v>164</v>
      </c>
      <c r="H35" s="216">
        <v>7666</v>
      </c>
      <c r="I35" s="218" t="s">
        <v>132</v>
      </c>
    </row>
    <row r="36" spans="1:9" s="180" customFormat="1">
      <c r="A36" s="191">
        <v>45432</v>
      </c>
      <c r="B36" s="189" t="s">
        <v>266</v>
      </c>
      <c r="C36" s="96"/>
      <c r="D36" s="208">
        <v>4408</v>
      </c>
      <c r="E36" s="193">
        <f t="shared" si="0"/>
        <v>178946.75</v>
      </c>
      <c r="F36" s="214">
        <v>37</v>
      </c>
      <c r="G36" s="215">
        <v>3410</v>
      </c>
      <c r="H36" s="216" t="s">
        <v>268</v>
      </c>
      <c r="I36" s="218" t="s">
        <v>267</v>
      </c>
    </row>
    <row r="37" spans="1:9" s="180" customFormat="1" ht="45">
      <c r="A37" s="191">
        <v>45433</v>
      </c>
      <c r="B37" s="189" t="s">
        <v>265</v>
      </c>
      <c r="C37" s="96"/>
      <c r="D37" s="208">
        <v>36540</v>
      </c>
      <c r="E37" s="193">
        <f t="shared" si="0"/>
        <v>215486.75</v>
      </c>
      <c r="F37" s="214">
        <v>372</v>
      </c>
      <c r="G37" s="215">
        <v>3413</v>
      </c>
      <c r="H37" s="216" t="s">
        <v>283</v>
      </c>
      <c r="I37" s="218" t="s">
        <v>63</v>
      </c>
    </row>
    <row r="38" spans="1:9" s="180" customFormat="1" ht="30">
      <c r="A38" s="191">
        <v>45068</v>
      </c>
      <c r="B38" s="189" t="s">
        <v>356</v>
      </c>
      <c r="C38" s="96"/>
      <c r="D38" s="208">
        <v>16240</v>
      </c>
      <c r="E38" s="193">
        <f t="shared" si="0"/>
        <v>231726.75</v>
      </c>
      <c r="F38" s="214">
        <v>417</v>
      </c>
      <c r="G38" s="215">
        <v>3429</v>
      </c>
      <c r="H38" s="216" t="s">
        <v>362</v>
      </c>
      <c r="I38" s="218" t="s">
        <v>132</v>
      </c>
    </row>
    <row r="39" spans="1:9" s="180" customFormat="1" ht="60">
      <c r="A39" s="191">
        <v>45435</v>
      </c>
      <c r="B39" s="189" t="s">
        <v>450</v>
      </c>
      <c r="C39" s="96"/>
      <c r="D39" s="208">
        <v>11136</v>
      </c>
      <c r="E39" s="193">
        <f t="shared" si="0"/>
        <v>242862.75</v>
      </c>
      <c r="F39" s="214">
        <v>77</v>
      </c>
      <c r="G39" s="215">
        <v>3416</v>
      </c>
      <c r="H39" s="216" t="s">
        <v>307</v>
      </c>
      <c r="I39" s="218" t="s">
        <v>76</v>
      </c>
    </row>
    <row r="40" spans="1:9" s="195" customFormat="1">
      <c r="A40" s="191">
        <v>45436</v>
      </c>
      <c r="B40" s="189" t="s">
        <v>336</v>
      </c>
      <c r="C40" s="96"/>
      <c r="D40" s="208">
        <v>3480</v>
      </c>
      <c r="E40" s="193">
        <f t="shared" si="0"/>
        <v>246342.75</v>
      </c>
      <c r="F40" s="214">
        <v>221</v>
      </c>
      <c r="G40" s="215">
        <v>3425</v>
      </c>
      <c r="H40" s="216" t="s">
        <v>337</v>
      </c>
      <c r="I40" s="218" t="s">
        <v>76</v>
      </c>
    </row>
    <row r="41" spans="1:9" s="180" customFormat="1" ht="90">
      <c r="A41" s="191">
        <v>45436</v>
      </c>
      <c r="B41" s="189" t="s">
        <v>451</v>
      </c>
      <c r="C41" s="228">
        <v>100000</v>
      </c>
      <c r="D41" s="96"/>
      <c r="E41" s="193">
        <f t="shared" si="0"/>
        <v>146342.75</v>
      </c>
      <c r="F41" s="176"/>
      <c r="G41" s="174"/>
      <c r="H41" s="172"/>
      <c r="I41" s="173"/>
    </row>
    <row r="42" spans="1:9" s="180" customFormat="1" ht="30">
      <c r="A42" s="191">
        <v>45436</v>
      </c>
      <c r="B42" s="189" t="s">
        <v>357</v>
      </c>
      <c r="C42" s="96"/>
      <c r="D42" s="208">
        <v>6264</v>
      </c>
      <c r="E42" s="193">
        <f t="shared" si="0"/>
        <v>152606.75</v>
      </c>
      <c r="F42" s="214">
        <v>303</v>
      </c>
      <c r="G42" s="215">
        <v>3430</v>
      </c>
      <c r="H42" s="216" t="s">
        <v>363</v>
      </c>
      <c r="I42" s="218" t="s">
        <v>63</v>
      </c>
    </row>
    <row r="43" spans="1:9" s="9" customFormat="1">
      <c r="A43" s="191">
        <v>45436</v>
      </c>
      <c r="B43" s="189" t="s">
        <v>358</v>
      </c>
      <c r="C43" s="96"/>
      <c r="D43" s="208">
        <v>32190</v>
      </c>
      <c r="E43" s="193">
        <f t="shared" si="0"/>
        <v>184796.75</v>
      </c>
      <c r="F43" s="214">
        <v>150</v>
      </c>
      <c r="G43" s="215">
        <v>3432</v>
      </c>
      <c r="H43" s="216" t="s">
        <v>364</v>
      </c>
      <c r="I43" s="218" t="s">
        <v>76</v>
      </c>
    </row>
    <row r="44" spans="1:9" s="192" customFormat="1" ht="30">
      <c r="A44" s="191">
        <v>45439</v>
      </c>
      <c r="B44" s="189" t="s">
        <v>359</v>
      </c>
      <c r="C44" s="96"/>
      <c r="D44" s="208">
        <v>4060</v>
      </c>
      <c r="E44" s="193">
        <f t="shared" si="0"/>
        <v>188856.75</v>
      </c>
      <c r="F44" s="214">
        <v>207</v>
      </c>
      <c r="G44" s="215">
        <v>3431</v>
      </c>
      <c r="H44" s="216" t="s">
        <v>361</v>
      </c>
      <c r="I44" s="218" t="s">
        <v>63</v>
      </c>
    </row>
    <row r="45" spans="1:9" s="180" customFormat="1" ht="30">
      <c r="A45" s="191">
        <v>45439</v>
      </c>
      <c r="B45" s="189" t="s">
        <v>360</v>
      </c>
      <c r="C45" s="96"/>
      <c r="D45" s="208">
        <v>16240</v>
      </c>
      <c r="E45" s="193">
        <f t="shared" si="0"/>
        <v>205096.75</v>
      </c>
      <c r="F45" s="214">
        <v>417</v>
      </c>
      <c r="G45" s="215">
        <v>3434</v>
      </c>
      <c r="H45" s="216" t="s">
        <v>366</v>
      </c>
      <c r="I45" s="218" t="s">
        <v>132</v>
      </c>
    </row>
    <row r="46" spans="1:9" s="180" customFormat="1">
      <c r="A46" s="191">
        <v>45441</v>
      </c>
      <c r="B46" s="189" t="s">
        <v>374</v>
      </c>
      <c r="C46" s="96">
        <v>0</v>
      </c>
      <c r="D46" s="208">
        <v>9280</v>
      </c>
      <c r="E46" s="193">
        <f t="shared" si="0"/>
        <v>214376.75</v>
      </c>
      <c r="F46" s="214">
        <v>167</v>
      </c>
      <c r="G46" s="215">
        <v>3439</v>
      </c>
      <c r="H46" s="216" t="s">
        <v>375</v>
      </c>
      <c r="I46" s="218" t="s">
        <v>76</v>
      </c>
    </row>
    <row r="47" spans="1:9" s="192" customFormat="1">
      <c r="A47" s="94">
        <v>45441</v>
      </c>
      <c r="B47" s="84" t="s">
        <v>382</v>
      </c>
      <c r="C47" s="96">
        <v>0</v>
      </c>
      <c r="D47" s="208">
        <v>14500</v>
      </c>
      <c r="E47" s="193">
        <f t="shared" si="0"/>
        <v>228876.75</v>
      </c>
      <c r="F47" s="214">
        <v>222</v>
      </c>
      <c r="G47" s="215">
        <v>3440</v>
      </c>
      <c r="H47" s="216" t="s">
        <v>383</v>
      </c>
      <c r="I47" s="218" t="s">
        <v>63</v>
      </c>
    </row>
    <row r="48" spans="1:9" s="195" customFormat="1">
      <c r="A48" s="94">
        <v>45442</v>
      </c>
      <c r="B48" s="84" t="s">
        <v>385</v>
      </c>
      <c r="C48" s="96">
        <v>0</v>
      </c>
      <c r="D48" s="208">
        <v>4524</v>
      </c>
      <c r="E48" s="193">
        <f t="shared" si="0"/>
        <v>233400.75</v>
      </c>
      <c r="F48" s="214">
        <v>406</v>
      </c>
      <c r="G48" s="215">
        <v>3441</v>
      </c>
      <c r="H48" s="216" t="s">
        <v>386</v>
      </c>
      <c r="I48" s="218" t="s">
        <v>132</v>
      </c>
    </row>
    <row r="49" spans="1:9" s="195" customFormat="1">
      <c r="A49" s="94">
        <v>45442</v>
      </c>
      <c r="B49" s="84" t="s">
        <v>393</v>
      </c>
      <c r="C49" s="96">
        <v>0</v>
      </c>
      <c r="D49" s="208">
        <v>4408</v>
      </c>
      <c r="E49" s="193">
        <f t="shared" si="0"/>
        <v>237808.75</v>
      </c>
      <c r="F49" s="214">
        <v>37</v>
      </c>
      <c r="G49" s="215">
        <v>3459</v>
      </c>
      <c r="H49" s="216" t="s">
        <v>460</v>
      </c>
      <c r="I49" s="218" t="s">
        <v>267</v>
      </c>
    </row>
    <row r="50" spans="1:9" s="180" customFormat="1" ht="30">
      <c r="A50" s="191">
        <v>45442</v>
      </c>
      <c r="B50" s="189" t="s">
        <v>452</v>
      </c>
      <c r="C50" s="228">
        <v>38057.57</v>
      </c>
      <c r="D50" s="96"/>
      <c r="E50" s="193">
        <f t="shared" si="0"/>
        <v>199751.18</v>
      </c>
      <c r="F50" s="176"/>
      <c r="G50" s="174"/>
      <c r="H50" s="172"/>
      <c r="I50" s="173"/>
    </row>
    <row r="51" spans="1:9" s="180" customFormat="1">
      <c r="A51" s="191">
        <v>45442</v>
      </c>
      <c r="B51" s="189" t="s">
        <v>395</v>
      </c>
      <c r="C51" s="96">
        <v>0</v>
      </c>
      <c r="D51" s="208">
        <v>32480</v>
      </c>
      <c r="E51" s="193">
        <f t="shared" si="0"/>
        <v>232231.18</v>
      </c>
      <c r="F51" s="214">
        <v>417</v>
      </c>
      <c r="G51" s="215">
        <v>3448</v>
      </c>
      <c r="H51" s="216" t="s">
        <v>411</v>
      </c>
      <c r="I51" s="218" t="s">
        <v>132</v>
      </c>
    </row>
    <row r="52" spans="1:9" s="180" customFormat="1">
      <c r="A52" s="191">
        <v>45443</v>
      </c>
      <c r="B52" s="189" t="s">
        <v>398</v>
      </c>
      <c r="C52" s="96">
        <v>0</v>
      </c>
      <c r="D52" s="208">
        <v>3480</v>
      </c>
      <c r="E52" s="193">
        <f t="shared" si="0"/>
        <v>235711.18</v>
      </c>
      <c r="F52" s="214">
        <v>221</v>
      </c>
      <c r="G52" s="215">
        <v>3446</v>
      </c>
      <c r="H52" s="216" t="s">
        <v>405</v>
      </c>
      <c r="I52" s="218" t="s">
        <v>76</v>
      </c>
    </row>
    <row r="53" spans="1:9" s="180" customFormat="1" ht="30">
      <c r="A53" s="191">
        <v>45443</v>
      </c>
      <c r="B53" s="189" t="s">
        <v>453</v>
      </c>
      <c r="C53" s="228">
        <v>1551.6</v>
      </c>
      <c r="D53" s="96">
        <v>0</v>
      </c>
      <c r="E53" s="193">
        <f t="shared" si="0"/>
        <v>234159.58</v>
      </c>
      <c r="F53" s="176"/>
      <c r="G53" s="174"/>
      <c r="H53" s="172"/>
      <c r="I53" s="173"/>
    </row>
    <row r="54" spans="1:9" s="180" customFormat="1" ht="30">
      <c r="A54" s="191">
        <v>45443</v>
      </c>
      <c r="B54" s="189" t="s">
        <v>454</v>
      </c>
      <c r="C54" s="228">
        <v>6744.4</v>
      </c>
      <c r="D54" s="96">
        <v>0</v>
      </c>
      <c r="E54" s="193">
        <f t="shared" si="0"/>
        <v>227415.18</v>
      </c>
      <c r="F54" s="176"/>
      <c r="G54" s="174"/>
      <c r="H54" s="172"/>
      <c r="I54" s="173"/>
    </row>
    <row r="55" spans="1:9" s="180" customFormat="1" ht="90">
      <c r="A55" s="191">
        <v>45443</v>
      </c>
      <c r="B55" s="189" t="s">
        <v>455</v>
      </c>
      <c r="C55" s="228">
        <v>127000</v>
      </c>
      <c r="D55" s="96">
        <v>0</v>
      </c>
      <c r="E55" s="193">
        <f t="shared" si="0"/>
        <v>100415.18</v>
      </c>
      <c r="F55" s="176"/>
      <c r="G55" s="174"/>
      <c r="H55" s="172"/>
      <c r="I55" s="173"/>
    </row>
    <row r="56" spans="1:9" s="180" customFormat="1" ht="30">
      <c r="A56" s="191">
        <v>45443</v>
      </c>
      <c r="B56" s="189" t="s">
        <v>456</v>
      </c>
      <c r="C56" s="228">
        <v>1950</v>
      </c>
      <c r="D56" s="96">
        <v>0</v>
      </c>
      <c r="E56" s="193">
        <f t="shared" si="0"/>
        <v>98465.18</v>
      </c>
      <c r="F56" s="176"/>
      <c r="G56" s="174"/>
      <c r="H56" s="172"/>
      <c r="I56" s="173"/>
    </row>
    <row r="57" spans="1:9" s="180" customFormat="1" ht="30">
      <c r="A57" s="191">
        <v>45443</v>
      </c>
      <c r="B57" s="189" t="s">
        <v>457</v>
      </c>
      <c r="C57" s="228">
        <v>2270</v>
      </c>
      <c r="D57" s="96">
        <v>0</v>
      </c>
      <c r="E57" s="193">
        <f t="shared" si="0"/>
        <v>96195.18</v>
      </c>
      <c r="F57" s="176"/>
      <c r="G57" s="174"/>
      <c r="H57" s="172"/>
      <c r="I57" s="173"/>
    </row>
    <row r="58" spans="1:9" s="180" customFormat="1" ht="90">
      <c r="A58" s="191">
        <v>45443</v>
      </c>
      <c r="B58" s="189" t="s">
        <v>458</v>
      </c>
      <c r="C58" s="96">
        <v>0</v>
      </c>
      <c r="D58" s="228">
        <v>3500</v>
      </c>
      <c r="E58" s="193">
        <f t="shared" si="0"/>
        <v>99695.18</v>
      </c>
      <c r="F58" s="176"/>
      <c r="G58" s="174"/>
      <c r="H58" s="172"/>
      <c r="I58" s="173"/>
    </row>
    <row r="59" spans="1:9" s="180" customFormat="1" ht="30">
      <c r="A59" s="191">
        <v>45443</v>
      </c>
      <c r="B59" s="189" t="s">
        <v>448</v>
      </c>
      <c r="C59" s="228">
        <v>94495.7</v>
      </c>
      <c r="D59" s="96">
        <v>0</v>
      </c>
      <c r="E59" s="193">
        <f t="shared" si="0"/>
        <v>5199.4799999999959</v>
      </c>
      <c r="F59" s="176"/>
      <c r="G59" s="174"/>
      <c r="H59" s="172"/>
      <c r="I59" s="173"/>
    </row>
    <row r="60" spans="1:9" s="180" customFormat="1">
      <c r="A60" s="191"/>
      <c r="B60" s="189"/>
      <c r="C60" s="96">
        <v>0</v>
      </c>
      <c r="D60" s="96">
        <v>0</v>
      </c>
      <c r="E60" s="193">
        <f t="shared" si="0"/>
        <v>5199.4799999999959</v>
      </c>
      <c r="F60" s="176"/>
      <c r="G60" s="174"/>
      <c r="H60" s="172"/>
      <c r="I60" s="173"/>
    </row>
    <row r="61" spans="1:9" s="180" customFormat="1">
      <c r="A61" s="191"/>
      <c r="B61" s="189"/>
      <c r="C61" s="96">
        <v>0</v>
      </c>
      <c r="D61" s="96">
        <v>0</v>
      </c>
      <c r="E61" s="193">
        <f t="shared" si="0"/>
        <v>5199.4799999999959</v>
      </c>
      <c r="F61" s="176"/>
      <c r="G61" s="174"/>
      <c r="H61" s="172"/>
      <c r="I61" s="173"/>
    </row>
    <row r="62" spans="1:9" s="180" customFormat="1">
      <c r="A62" s="191"/>
      <c r="B62" s="189"/>
      <c r="C62" s="96">
        <v>0</v>
      </c>
      <c r="D62" s="96">
        <v>0</v>
      </c>
      <c r="E62" s="193">
        <f t="shared" si="0"/>
        <v>5199.4799999999959</v>
      </c>
      <c r="F62" s="176"/>
      <c r="G62" s="174"/>
      <c r="H62" s="172"/>
      <c r="I62" s="173"/>
    </row>
    <row r="63" spans="1:9" s="195" customFormat="1">
      <c r="A63" s="94"/>
      <c r="B63" s="84"/>
      <c r="C63" s="96">
        <v>0</v>
      </c>
      <c r="D63" s="96">
        <v>0</v>
      </c>
      <c r="E63" s="193">
        <f t="shared" si="0"/>
        <v>5199.4799999999959</v>
      </c>
      <c r="F63" s="176"/>
      <c r="G63" s="174"/>
      <c r="H63" s="172"/>
      <c r="I63" s="173"/>
    </row>
    <row r="64" spans="1:9" s="195" customFormat="1">
      <c r="A64" s="94"/>
      <c r="B64" s="84"/>
      <c r="C64" s="96">
        <v>0</v>
      </c>
      <c r="D64" s="96">
        <v>0</v>
      </c>
      <c r="E64" s="193">
        <f t="shared" si="0"/>
        <v>5199.4799999999959</v>
      </c>
      <c r="F64" s="176"/>
      <c r="G64" s="174"/>
      <c r="H64" s="172"/>
      <c r="I64" s="173"/>
    </row>
    <row r="65" spans="1:9" s="195" customFormat="1">
      <c r="A65" s="94"/>
      <c r="B65" s="84"/>
      <c r="C65" s="96">
        <v>0</v>
      </c>
      <c r="D65" s="96">
        <v>0</v>
      </c>
      <c r="E65" s="193">
        <f t="shared" si="0"/>
        <v>5199.4799999999959</v>
      </c>
      <c r="F65" s="176"/>
      <c r="G65" s="174"/>
      <c r="H65" s="172"/>
      <c r="I65" s="173"/>
    </row>
    <row r="66" spans="1:9" s="192" customFormat="1">
      <c r="A66" s="94"/>
      <c r="B66" s="84"/>
      <c r="C66" s="96">
        <v>0</v>
      </c>
      <c r="D66" s="96">
        <v>0</v>
      </c>
      <c r="E66" s="193">
        <f t="shared" si="0"/>
        <v>5199.4799999999959</v>
      </c>
      <c r="F66" s="176"/>
      <c r="G66" s="174"/>
      <c r="H66" s="172"/>
      <c r="I66" s="173"/>
    </row>
    <row r="67" spans="1:9" s="180" customFormat="1">
      <c r="A67" s="191"/>
      <c r="B67" s="189"/>
      <c r="C67" s="96">
        <v>0</v>
      </c>
      <c r="D67" s="96">
        <v>0</v>
      </c>
      <c r="E67" s="193">
        <f t="shared" si="0"/>
        <v>5199.4799999999959</v>
      </c>
      <c r="F67" s="176"/>
      <c r="G67" s="174"/>
      <c r="H67" s="172"/>
      <c r="I67" s="173"/>
    </row>
    <row r="68" spans="1:9" s="180" customFormat="1">
      <c r="A68" s="191"/>
      <c r="B68" s="189"/>
      <c r="C68" s="96">
        <v>0</v>
      </c>
      <c r="D68" s="96">
        <v>0</v>
      </c>
      <c r="E68" s="193">
        <f t="shared" si="0"/>
        <v>5199.4799999999959</v>
      </c>
      <c r="F68" s="176"/>
      <c r="G68" s="174"/>
      <c r="H68" s="172"/>
      <c r="I68" s="173"/>
    </row>
    <row r="69" spans="1:9" s="180" customFormat="1">
      <c r="A69" s="191"/>
      <c r="B69" s="189"/>
      <c r="C69" s="96">
        <v>0</v>
      </c>
      <c r="D69" s="96">
        <v>0</v>
      </c>
      <c r="E69" s="193">
        <f t="shared" si="0"/>
        <v>5199.4799999999959</v>
      </c>
      <c r="F69" s="176"/>
      <c r="G69" s="174"/>
      <c r="H69" s="172"/>
      <c r="I69" s="173"/>
    </row>
    <row r="70" spans="1:9" s="195" customFormat="1">
      <c r="A70" s="94"/>
      <c r="B70" s="84"/>
      <c r="C70" s="96">
        <v>0</v>
      </c>
      <c r="D70" s="96">
        <v>0</v>
      </c>
      <c r="E70" s="193">
        <f t="shared" si="0"/>
        <v>5199.4799999999959</v>
      </c>
      <c r="F70" s="176"/>
      <c r="G70" s="174"/>
      <c r="H70" s="172"/>
      <c r="I70" s="173"/>
    </row>
    <row r="71" spans="1:9" s="180" customFormat="1">
      <c r="A71" s="191"/>
      <c r="B71" s="189"/>
      <c r="C71" s="96">
        <v>0</v>
      </c>
      <c r="D71" s="96">
        <v>0</v>
      </c>
      <c r="E71" s="193">
        <f t="shared" ref="E71:E97" si="1">E70-C71+D71</f>
        <v>5199.4799999999959</v>
      </c>
      <c r="F71" s="176"/>
      <c r="G71" s="174"/>
      <c r="H71" s="172"/>
      <c r="I71" s="173"/>
    </row>
    <row r="72" spans="1:9" s="180" customFormat="1">
      <c r="A72" s="191"/>
      <c r="B72" s="189"/>
      <c r="C72" s="96">
        <v>0</v>
      </c>
      <c r="D72" s="96">
        <v>0</v>
      </c>
      <c r="E72" s="193">
        <f t="shared" si="1"/>
        <v>5199.4799999999959</v>
      </c>
      <c r="F72" s="176"/>
      <c r="G72" s="174"/>
      <c r="H72" s="172"/>
      <c r="I72" s="173"/>
    </row>
    <row r="73" spans="1:9" s="180" customFormat="1">
      <c r="A73" s="191"/>
      <c r="B73" s="189"/>
      <c r="C73" s="96">
        <v>0</v>
      </c>
      <c r="D73" s="96">
        <v>0</v>
      </c>
      <c r="E73" s="193">
        <f t="shared" si="1"/>
        <v>5199.4799999999959</v>
      </c>
      <c r="F73" s="176"/>
      <c r="G73" s="174"/>
      <c r="H73" s="172"/>
      <c r="I73" s="173"/>
    </row>
    <row r="74" spans="1:9" s="180" customFormat="1">
      <c r="A74" s="191"/>
      <c r="B74" s="189"/>
      <c r="C74" s="96">
        <v>0</v>
      </c>
      <c r="D74" s="96">
        <v>0</v>
      </c>
      <c r="E74" s="193">
        <f t="shared" si="1"/>
        <v>5199.4799999999959</v>
      </c>
      <c r="F74" s="176"/>
      <c r="G74" s="174"/>
      <c r="H74" s="172"/>
      <c r="I74" s="173"/>
    </row>
    <row r="75" spans="1:9" s="195" customFormat="1">
      <c r="A75" s="94"/>
      <c r="B75" s="84"/>
      <c r="C75" s="96">
        <v>0</v>
      </c>
      <c r="D75" s="96">
        <v>0</v>
      </c>
      <c r="E75" s="193">
        <f t="shared" si="1"/>
        <v>5199.4799999999959</v>
      </c>
      <c r="F75" s="176"/>
      <c r="G75" s="174"/>
      <c r="H75" s="172"/>
      <c r="I75" s="173"/>
    </row>
    <row r="76" spans="1:9" s="195" customFormat="1">
      <c r="A76" s="94"/>
      <c r="B76" s="84"/>
      <c r="C76" s="96">
        <v>0</v>
      </c>
      <c r="D76" s="96">
        <v>0</v>
      </c>
      <c r="E76" s="193">
        <f t="shared" si="1"/>
        <v>5199.4799999999959</v>
      </c>
      <c r="F76" s="176"/>
      <c r="G76" s="174"/>
      <c r="H76" s="172"/>
      <c r="I76" s="173"/>
    </row>
    <row r="77" spans="1:9" s="195" customFormat="1">
      <c r="A77" s="94"/>
      <c r="B77" s="84"/>
      <c r="C77" s="96">
        <v>0</v>
      </c>
      <c r="D77" s="96">
        <v>0</v>
      </c>
      <c r="E77" s="193">
        <f t="shared" si="1"/>
        <v>5199.4799999999959</v>
      </c>
      <c r="F77" s="176"/>
      <c r="G77" s="174"/>
      <c r="H77" s="172"/>
      <c r="I77" s="173"/>
    </row>
    <row r="78" spans="1:9" s="192" customFormat="1">
      <c r="A78" s="94"/>
      <c r="B78" s="84"/>
      <c r="C78" s="96">
        <v>0</v>
      </c>
      <c r="D78" s="96">
        <v>0</v>
      </c>
      <c r="E78" s="193">
        <f t="shared" si="1"/>
        <v>5199.4799999999959</v>
      </c>
      <c r="F78" s="176"/>
      <c r="G78" s="174"/>
      <c r="H78" s="172"/>
      <c r="I78" s="173"/>
    </row>
    <row r="79" spans="1:9" s="192" customFormat="1">
      <c r="A79" s="94"/>
      <c r="B79" s="84"/>
      <c r="C79" s="96">
        <v>0</v>
      </c>
      <c r="D79" s="96">
        <v>0</v>
      </c>
      <c r="E79" s="193">
        <f t="shared" si="1"/>
        <v>5199.4799999999959</v>
      </c>
      <c r="F79" s="176"/>
      <c r="G79" s="174"/>
      <c r="H79" s="172"/>
      <c r="I79" s="173"/>
    </row>
    <row r="80" spans="1:9" s="180" customFormat="1">
      <c r="A80" s="94"/>
      <c r="B80" s="189"/>
      <c r="C80" s="96">
        <v>0</v>
      </c>
      <c r="D80" s="96">
        <v>0</v>
      </c>
      <c r="E80" s="193">
        <f t="shared" si="1"/>
        <v>5199.4799999999959</v>
      </c>
      <c r="F80" s="176"/>
      <c r="G80" s="174"/>
      <c r="H80" s="172"/>
      <c r="I80" s="173"/>
    </row>
    <row r="81" spans="1:9" s="192" customFormat="1">
      <c r="A81" s="94"/>
      <c r="B81" s="84"/>
      <c r="C81" s="96">
        <v>0</v>
      </c>
      <c r="D81" s="96">
        <v>0</v>
      </c>
      <c r="E81" s="193">
        <f t="shared" si="1"/>
        <v>5199.4799999999959</v>
      </c>
      <c r="F81" s="176"/>
      <c r="G81" s="174"/>
      <c r="H81" s="172"/>
      <c r="I81" s="173"/>
    </row>
    <row r="82" spans="1:9" s="192" customFormat="1">
      <c r="A82" s="94"/>
      <c r="B82" s="84"/>
      <c r="C82" s="96">
        <v>0</v>
      </c>
      <c r="D82" s="96">
        <v>0</v>
      </c>
      <c r="E82" s="193">
        <f t="shared" si="1"/>
        <v>5199.4799999999959</v>
      </c>
      <c r="F82" s="176"/>
      <c r="G82" s="174"/>
      <c r="H82" s="172"/>
      <c r="I82" s="173"/>
    </row>
    <row r="83" spans="1:9" s="180" customFormat="1">
      <c r="A83" s="94"/>
      <c r="B83" s="189"/>
      <c r="C83" s="96">
        <v>0</v>
      </c>
      <c r="D83" s="96">
        <v>0</v>
      </c>
      <c r="E83" s="193">
        <f t="shared" si="1"/>
        <v>5199.4799999999959</v>
      </c>
      <c r="F83" s="176"/>
      <c r="G83" s="174"/>
      <c r="H83" s="172"/>
      <c r="I83" s="173"/>
    </row>
    <row r="84" spans="1:9" s="192" customFormat="1">
      <c r="A84" s="94"/>
      <c r="B84" s="84"/>
      <c r="C84" s="96">
        <v>0</v>
      </c>
      <c r="D84" s="96">
        <v>0</v>
      </c>
      <c r="E84" s="193">
        <f t="shared" si="1"/>
        <v>5199.4799999999959</v>
      </c>
      <c r="F84" s="176"/>
      <c r="G84" s="174"/>
      <c r="H84" s="172"/>
      <c r="I84" s="173"/>
    </row>
    <row r="85" spans="1:9" s="192" customFormat="1">
      <c r="A85" s="94"/>
      <c r="B85" s="84"/>
      <c r="C85" s="96">
        <v>0</v>
      </c>
      <c r="D85" s="96">
        <v>0</v>
      </c>
      <c r="E85" s="193">
        <f t="shared" si="1"/>
        <v>5199.4799999999959</v>
      </c>
      <c r="F85" s="176"/>
      <c r="G85" s="174"/>
      <c r="H85" s="172"/>
      <c r="I85" s="173"/>
    </row>
    <row r="86" spans="1:9" s="192" customFormat="1">
      <c r="A86" s="94"/>
      <c r="B86" s="84"/>
      <c r="C86" s="96">
        <v>0</v>
      </c>
      <c r="D86" s="96">
        <v>0</v>
      </c>
      <c r="E86" s="193">
        <f t="shared" si="1"/>
        <v>5199.4799999999959</v>
      </c>
      <c r="F86" s="176"/>
      <c r="G86" s="174"/>
      <c r="H86" s="172"/>
      <c r="I86" s="173"/>
    </row>
    <row r="87" spans="1:9" s="180" customFormat="1">
      <c r="A87" s="94"/>
      <c r="B87" s="189"/>
      <c r="C87" s="96">
        <v>0</v>
      </c>
      <c r="D87" s="96">
        <v>0</v>
      </c>
      <c r="E87" s="193">
        <f t="shared" si="1"/>
        <v>5199.4799999999959</v>
      </c>
      <c r="F87" s="176"/>
      <c r="G87" s="174"/>
      <c r="H87" s="172"/>
      <c r="I87" s="173"/>
    </row>
    <row r="88" spans="1:9" s="192" customFormat="1">
      <c r="A88" s="94"/>
      <c r="B88" s="84"/>
      <c r="C88" s="96">
        <v>0</v>
      </c>
      <c r="D88" s="96">
        <v>0</v>
      </c>
      <c r="E88" s="193">
        <f t="shared" si="1"/>
        <v>5199.4799999999959</v>
      </c>
      <c r="F88" s="176"/>
      <c r="G88" s="174"/>
      <c r="H88" s="172"/>
      <c r="I88" s="173"/>
    </row>
    <row r="89" spans="1:9" s="192" customFormat="1">
      <c r="A89" s="94"/>
      <c r="B89" s="84"/>
      <c r="C89" s="96">
        <v>0</v>
      </c>
      <c r="D89" s="96">
        <v>0</v>
      </c>
      <c r="E89" s="193">
        <f t="shared" si="1"/>
        <v>5199.4799999999959</v>
      </c>
      <c r="F89" s="176"/>
      <c r="G89" s="174"/>
      <c r="H89" s="172"/>
      <c r="I89" s="173"/>
    </row>
    <row r="90" spans="1:9" s="9" customFormat="1">
      <c r="A90" s="94"/>
      <c r="B90" s="84"/>
      <c r="C90" s="96">
        <v>0</v>
      </c>
      <c r="D90" s="96">
        <v>0</v>
      </c>
      <c r="E90" s="193">
        <f t="shared" si="1"/>
        <v>5199.4799999999959</v>
      </c>
      <c r="F90" s="176"/>
      <c r="G90" s="174"/>
      <c r="H90" s="172"/>
      <c r="I90" s="173"/>
    </row>
    <row r="91" spans="1:9" s="196" customFormat="1">
      <c r="A91" s="94"/>
      <c r="B91" s="84"/>
      <c r="C91" s="96">
        <v>0</v>
      </c>
      <c r="D91" s="96">
        <v>0</v>
      </c>
      <c r="E91" s="193">
        <f t="shared" si="1"/>
        <v>5199.4799999999959</v>
      </c>
      <c r="F91" s="176"/>
      <c r="G91" s="174"/>
      <c r="H91" s="172"/>
      <c r="I91" s="173"/>
    </row>
    <row r="92" spans="1:9" s="196" customFormat="1">
      <c r="A92" s="94"/>
      <c r="B92" s="84"/>
      <c r="C92" s="96">
        <v>0</v>
      </c>
      <c r="D92" s="96">
        <v>0</v>
      </c>
      <c r="E92" s="193">
        <f t="shared" si="1"/>
        <v>5199.4799999999959</v>
      </c>
      <c r="F92" s="176"/>
      <c r="G92" s="174"/>
      <c r="H92" s="172"/>
      <c r="I92" s="173"/>
    </row>
    <row r="93" spans="1:9" s="9" customFormat="1">
      <c r="A93" s="94"/>
      <c r="B93" s="84"/>
      <c r="C93" s="96">
        <v>0</v>
      </c>
      <c r="D93" s="96">
        <v>0</v>
      </c>
      <c r="E93" s="193">
        <f t="shared" si="1"/>
        <v>5199.4799999999959</v>
      </c>
      <c r="F93" s="176"/>
      <c r="G93" s="174"/>
      <c r="H93" s="172"/>
      <c r="I93" s="173"/>
    </row>
    <row r="94" spans="1:9" s="195" customFormat="1">
      <c r="A94" s="94"/>
      <c r="B94" s="84"/>
      <c r="C94" s="96">
        <v>0</v>
      </c>
      <c r="D94" s="96">
        <v>0</v>
      </c>
      <c r="E94" s="193">
        <f t="shared" si="1"/>
        <v>5199.4799999999959</v>
      </c>
      <c r="F94" s="176"/>
      <c r="G94" s="174"/>
      <c r="H94" s="172"/>
      <c r="I94" s="173"/>
    </row>
    <row r="95" spans="1:9" s="196" customFormat="1">
      <c r="A95" s="94"/>
      <c r="B95" s="84"/>
      <c r="C95" s="96">
        <v>0</v>
      </c>
      <c r="D95" s="96">
        <v>0</v>
      </c>
      <c r="E95" s="193">
        <f t="shared" si="1"/>
        <v>5199.4799999999959</v>
      </c>
      <c r="F95" s="176"/>
      <c r="G95" s="174"/>
      <c r="H95" s="172"/>
      <c r="I95" s="173"/>
    </row>
    <row r="96" spans="1:9">
      <c r="A96" s="94"/>
      <c r="B96" s="84"/>
      <c r="C96" s="96">
        <v>0</v>
      </c>
      <c r="D96" s="96">
        <v>0</v>
      </c>
      <c r="E96" s="193">
        <f t="shared" si="1"/>
        <v>5199.4799999999959</v>
      </c>
      <c r="F96" s="176"/>
      <c r="G96" s="174"/>
      <c r="H96" s="172"/>
      <c r="I96" s="173"/>
    </row>
    <row r="97" spans="1:9">
      <c r="A97" s="94"/>
      <c r="B97" s="84"/>
      <c r="C97" s="96">
        <v>0</v>
      </c>
      <c r="D97" s="96">
        <v>0</v>
      </c>
      <c r="E97" s="193">
        <f t="shared" si="1"/>
        <v>5199.4799999999959</v>
      </c>
      <c r="F97" s="176"/>
      <c r="G97" s="174"/>
      <c r="H97" s="172"/>
      <c r="I97" s="173"/>
    </row>
    <row r="98" spans="1:9">
      <c r="A98" s="94"/>
      <c r="B98" s="84"/>
      <c r="C98" s="96">
        <v>0</v>
      </c>
      <c r="D98" s="96">
        <v>0</v>
      </c>
      <c r="E98" s="193">
        <f t="shared" ref="E98:E148" si="2">E97-C98+D98</f>
        <v>5199.4799999999959</v>
      </c>
      <c r="F98" s="176"/>
      <c r="G98" s="174"/>
      <c r="H98" s="172"/>
      <c r="I98" s="173"/>
    </row>
    <row r="99" spans="1:9">
      <c r="A99" s="94"/>
      <c r="B99" s="84"/>
      <c r="C99" s="96">
        <v>0</v>
      </c>
      <c r="D99" s="96">
        <v>0</v>
      </c>
      <c r="E99" s="193">
        <f t="shared" si="2"/>
        <v>5199.4799999999959</v>
      </c>
      <c r="F99" s="176"/>
      <c r="G99" s="174"/>
      <c r="H99" s="172"/>
      <c r="I99" s="173"/>
    </row>
    <row r="100" spans="1:9">
      <c r="A100" s="94"/>
      <c r="B100" s="84"/>
      <c r="C100" s="96">
        <v>0</v>
      </c>
      <c r="D100" s="96">
        <v>0</v>
      </c>
      <c r="E100" s="193">
        <f t="shared" si="2"/>
        <v>5199.4799999999959</v>
      </c>
      <c r="F100" s="176"/>
      <c r="G100" s="174"/>
      <c r="H100" s="172"/>
      <c r="I100" s="173"/>
    </row>
    <row r="101" spans="1:9">
      <c r="A101" s="94"/>
      <c r="B101" s="84"/>
      <c r="C101" s="96">
        <v>0</v>
      </c>
      <c r="D101" s="96">
        <v>0</v>
      </c>
      <c r="E101" s="193">
        <f t="shared" si="2"/>
        <v>5199.4799999999959</v>
      </c>
      <c r="F101" s="176"/>
      <c r="G101" s="174"/>
      <c r="H101" s="172"/>
      <c r="I101" s="173"/>
    </row>
    <row r="102" spans="1:9">
      <c r="A102" s="94"/>
      <c r="B102" s="84"/>
      <c r="C102" s="96">
        <v>0</v>
      </c>
      <c r="D102" s="96">
        <v>0</v>
      </c>
      <c r="E102" s="193">
        <f t="shared" si="2"/>
        <v>5199.4799999999959</v>
      </c>
      <c r="F102" s="176"/>
      <c r="G102" s="174"/>
      <c r="H102" s="172"/>
      <c r="I102" s="173"/>
    </row>
    <row r="103" spans="1:9">
      <c r="A103" s="94"/>
      <c r="B103" s="84"/>
      <c r="C103" s="96">
        <v>0</v>
      </c>
      <c r="D103" s="96">
        <v>0</v>
      </c>
      <c r="E103" s="193">
        <f t="shared" si="2"/>
        <v>5199.4799999999959</v>
      </c>
      <c r="F103" s="176"/>
      <c r="G103" s="174"/>
      <c r="H103" s="172"/>
      <c r="I103" s="173"/>
    </row>
    <row r="104" spans="1:9">
      <c r="A104" s="94"/>
      <c r="B104" s="84"/>
      <c r="C104" s="96">
        <v>0</v>
      </c>
      <c r="D104" s="96">
        <v>0</v>
      </c>
      <c r="E104" s="193">
        <f t="shared" si="2"/>
        <v>5199.4799999999959</v>
      </c>
      <c r="F104" s="176"/>
      <c r="G104" s="174"/>
      <c r="H104" s="172"/>
      <c r="I104" s="173"/>
    </row>
    <row r="105" spans="1:9">
      <c r="A105" s="94"/>
      <c r="B105" s="84"/>
      <c r="C105" s="96">
        <v>0</v>
      </c>
      <c r="D105" s="96">
        <v>0</v>
      </c>
      <c r="E105" s="193">
        <f t="shared" si="2"/>
        <v>5199.4799999999959</v>
      </c>
      <c r="F105" s="176"/>
      <c r="G105" s="174"/>
      <c r="H105" s="172"/>
      <c r="I105" s="173"/>
    </row>
    <row r="106" spans="1:9">
      <c r="A106" s="94"/>
      <c r="B106" s="84"/>
      <c r="C106" s="96">
        <v>0</v>
      </c>
      <c r="D106" s="96">
        <v>0</v>
      </c>
      <c r="E106" s="193">
        <f t="shared" si="2"/>
        <v>5199.4799999999959</v>
      </c>
      <c r="F106" s="177"/>
      <c r="G106" s="178"/>
      <c r="H106" s="179"/>
      <c r="I106" s="190"/>
    </row>
    <row r="107" spans="1:9">
      <c r="A107" s="94"/>
      <c r="B107" s="84"/>
      <c r="C107" s="96">
        <v>0</v>
      </c>
      <c r="D107" s="96">
        <v>0</v>
      </c>
      <c r="E107" s="193">
        <f t="shared" si="2"/>
        <v>5199.4799999999959</v>
      </c>
      <c r="F107" s="177"/>
      <c r="G107" s="178"/>
      <c r="H107" s="179"/>
      <c r="I107" s="190"/>
    </row>
    <row r="108" spans="1:9">
      <c r="A108" s="94"/>
      <c r="B108" s="84"/>
      <c r="C108" s="96">
        <v>0</v>
      </c>
      <c r="D108" s="96">
        <v>0</v>
      </c>
      <c r="E108" s="193">
        <f t="shared" si="2"/>
        <v>5199.4799999999959</v>
      </c>
      <c r="F108" s="177"/>
      <c r="G108" s="178"/>
      <c r="H108" s="179"/>
      <c r="I108" s="190"/>
    </row>
    <row r="109" spans="1:9">
      <c r="A109" s="94"/>
      <c r="B109" s="84"/>
      <c r="C109" s="96">
        <v>0</v>
      </c>
      <c r="D109" s="96">
        <v>0</v>
      </c>
      <c r="E109" s="193">
        <f t="shared" si="2"/>
        <v>5199.4799999999959</v>
      </c>
      <c r="F109" s="177"/>
      <c r="G109" s="178"/>
      <c r="H109" s="179"/>
      <c r="I109" s="190"/>
    </row>
    <row r="110" spans="1:9">
      <c r="A110" s="94"/>
      <c r="B110" s="84"/>
      <c r="C110" s="96">
        <v>0</v>
      </c>
      <c r="D110" s="96">
        <v>0</v>
      </c>
      <c r="E110" s="193">
        <f t="shared" si="2"/>
        <v>5199.4799999999959</v>
      </c>
      <c r="F110" s="177"/>
      <c r="G110" s="178"/>
      <c r="H110" s="179"/>
      <c r="I110" s="190"/>
    </row>
    <row r="111" spans="1:9">
      <c r="A111" s="94"/>
      <c r="B111" s="84"/>
      <c r="C111" s="96">
        <v>0</v>
      </c>
      <c r="D111" s="96">
        <v>0</v>
      </c>
      <c r="E111" s="193">
        <f t="shared" si="2"/>
        <v>5199.4799999999959</v>
      </c>
      <c r="F111" s="177"/>
      <c r="G111" s="178"/>
      <c r="H111" s="179"/>
      <c r="I111" s="190"/>
    </row>
    <row r="112" spans="1:9">
      <c r="A112" s="94"/>
      <c r="B112" s="84"/>
      <c r="C112" s="96">
        <v>0</v>
      </c>
      <c r="D112" s="96">
        <v>0</v>
      </c>
      <c r="E112" s="193">
        <f t="shared" si="2"/>
        <v>5199.4799999999959</v>
      </c>
      <c r="F112" s="177"/>
      <c r="G112" s="178"/>
      <c r="H112" s="179"/>
      <c r="I112" s="190"/>
    </row>
    <row r="113" spans="1:9">
      <c r="A113" s="94"/>
      <c r="B113" s="84"/>
      <c r="C113" s="96">
        <v>0</v>
      </c>
      <c r="D113" s="96">
        <v>0</v>
      </c>
      <c r="E113" s="193">
        <f t="shared" si="2"/>
        <v>5199.4799999999959</v>
      </c>
      <c r="F113" s="177"/>
      <c r="G113" s="178"/>
      <c r="H113" s="179"/>
      <c r="I113" s="190"/>
    </row>
    <row r="114" spans="1:9">
      <c r="A114" s="94"/>
      <c r="B114" s="84"/>
      <c r="C114" s="96">
        <v>0</v>
      </c>
      <c r="D114" s="96">
        <v>0</v>
      </c>
      <c r="E114" s="193">
        <f t="shared" si="2"/>
        <v>5199.4799999999959</v>
      </c>
      <c r="F114" s="176"/>
      <c r="G114" s="174"/>
      <c r="H114" s="172"/>
      <c r="I114" s="173"/>
    </row>
    <row r="115" spans="1:9">
      <c r="A115" s="94"/>
      <c r="B115" s="84"/>
      <c r="C115" s="96">
        <v>0</v>
      </c>
      <c r="D115" s="96">
        <v>0</v>
      </c>
      <c r="E115" s="193">
        <f t="shared" si="2"/>
        <v>5199.4799999999959</v>
      </c>
      <c r="F115" s="176"/>
      <c r="G115" s="174"/>
      <c r="H115" s="172"/>
      <c r="I115" s="173"/>
    </row>
    <row r="116" spans="1:9">
      <c r="A116" s="94"/>
      <c r="B116" s="84"/>
      <c r="C116" s="96">
        <v>0</v>
      </c>
      <c r="D116" s="96">
        <v>0</v>
      </c>
      <c r="E116" s="193">
        <f t="shared" si="2"/>
        <v>5199.4799999999959</v>
      </c>
      <c r="F116" s="176"/>
      <c r="G116" s="174"/>
      <c r="H116" s="172"/>
      <c r="I116" s="173"/>
    </row>
    <row r="117" spans="1:9">
      <c r="A117" s="94"/>
      <c r="B117" s="84"/>
      <c r="C117" s="96">
        <v>0</v>
      </c>
      <c r="D117" s="96">
        <v>0</v>
      </c>
      <c r="E117" s="193">
        <f t="shared" si="2"/>
        <v>5199.4799999999959</v>
      </c>
      <c r="F117" s="176"/>
      <c r="G117" s="174"/>
      <c r="H117" s="172"/>
      <c r="I117" s="173"/>
    </row>
    <row r="118" spans="1:9">
      <c r="A118" s="94"/>
      <c r="B118" s="84"/>
      <c r="C118" s="96">
        <v>0</v>
      </c>
      <c r="D118" s="96">
        <v>0</v>
      </c>
      <c r="E118" s="193">
        <f t="shared" si="2"/>
        <v>5199.4799999999959</v>
      </c>
      <c r="F118" s="176"/>
      <c r="G118" s="174"/>
      <c r="H118" s="172"/>
      <c r="I118" s="173"/>
    </row>
    <row r="119" spans="1:9">
      <c r="A119" s="94"/>
      <c r="B119" s="84"/>
      <c r="C119" s="96">
        <v>0</v>
      </c>
      <c r="D119" s="96">
        <v>0</v>
      </c>
      <c r="E119" s="193">
        <f t="shared" si="2"/>
        <v>5199.4799999999959</v>
      </c>
      <c r="F119" s="176"/>
      <c r="G119" s="174"/>
      <c r="H119" s="172"/>
      <c r="I119" s="173"/>
    </row>
    <row r="120" spans="1:9">
      <c r="A120" s="94"/>
      <c r="B120" s="84"/>
      <c r="C120" s="96">
        <v>0</v>
      </c>
      <c r="D120" s="96">
        <v>0</v>
      </c>
      <c r="E120" s="193">
        <f t="shared" si="2"/>
        <v>5199.4799999999959</v>
      </c>
      <c r="F120" s="176"/>
      <c r="G120" s="174"/>
      <c r="H120" s="172"/>
      <c r="I120" s="173"/>
    </row>
    <row r="121" spans="1:9">
      <c r="A121" s="94"/>
      <c r="B121" s="84"/>
      <c r="C121" s="96">
        <v>0</v>
      </c>
      <c r="D121" s="96">
        <v>0</v>
      </c>
      <c r="E121" s="193">
        <f t="shared" si="2"/>
        <v>5199.4799999999959</v>
      </c>
      <c r="F121" s="176"/>
      <c r="G121" s="174"/>
      <c r="H121" s="172"/>
      <c r="I121" s="173"/>
    </row>
    <row r="122" spans="1:9">
      <c r="A122" s="94"/>
      <c r="B122" s="84"/>
      <c r="C122" s="96">
        <v>0</v>
      </c>
      <c r="D122" s="96">
        <v>0</v>
      </c>
      <c r="E122" s="193">
        <f t="shared" si="2"/>
        <v>5199.4799999999959</v>
      </c>
      <c r="F122" s="176"/>
      <c r="G122" s="174"/>
      <c r="H122" s="172"/>
      <c r="I122" s="173"/>
    </row>
    <row r="123" spans="1:9">
      <c r="A123" s="94"/>
      <c r="B123" s="84"/>
      <c r="C123" s="96">
        <v>0</v>
      </c>
      <c r="D123" s="96">
        <v>0</v>
      </c>
      <c r="E123" s="193">
        <f t="shared" si="2"/>
        <v>5199.4799999999959</v>
      </c>
      <c r="F123" s="176"/>
      <c r="G123" s="174"/>
      <c r="H123" s="172"/>
      <c r="I123" s="173"/>
    </row>
    <row r="124" spans="1:9">
      <c r="A124" s="94"/>
      <c r="B124" s="84"/>
      <c r="C124" s="96">
        <v>0</v>
      </c>
      <c r="D124" s="96">
        <v>0</v>
      </c>
      <c r="E124" s="193">
        <f t="shared" si="2"/>
        <v>5199.4799999999959</v>
      </c>
      <c r="F124" s="176"/>
      <c r="G124" s="174"/>
      <c r="H124" s="172"/>
      <c r="I124" s="173"/>
    </row>
    <row r="125" spans="1:9">
      <c r="A125" s="94"/>
      <c r="B125" s="84"/>
      <c r="C125" s="96">
        <v>0</v>
      </c>
      <c r="D125" s="96">
        <v>0</v>
      </c>
      <c r="E125" s="193">
        <f t="shared" si="2"/>
        <v>5199.4799999999959</v>
      </c>
      <c r="F125" s="176"/>
      <c r="G125" s="174"/>
      <c r="H125" s="172"/>
      <c r="I125" s="173"/>
    </row>
    <row r="126" spans="1:9">
      <c r="A126" s="94"/>
      <c r="B126" s="84"/>
      <c r="C126" s="96">
        <v>0</v>
      </c>
      <c r="D126" s="96">
        <v>0</v>
      </c>
      <c r="E126" s="193">
        <f t="shared" si="2"/>
        <v>5199.4799999999959</v>
      </c>
      <c r="F126" s="176"/>
      <c r="G126" s="174"/>
      <c r="H126" s="172"/>
      <c r="I126" s="173"/>
    </row>
    <row r="127" spans="1:9">
      <c r="A127" s="94"/>
      <c r="B127" s="157"/>
      <c r="C127" s="96">
        <v>0</v>
      </c>
      <c r="D127" s="96">
        <v>0</v>
      </c>
      <c r="E127" s="193">
        <f t="shared" si="2"/>
        <v>5199.4799999999959</v>
      </c>
      <c r="F127" s="176"/>
      <c r="G127" s="174"/>
      <c r="H127" s="172"/>
      <c r="I127" s="173"/>
    </row>
    <row r="128" spans="1:9">
      <c r="A128" s="94"/>
      <c r="B128" s="157"/>
      <c r="C128" s="96">
        <v>0</v>
      </c>
      <c r="D128" s="96">
        <v>0</v>
      </c>
      <c r="E128" s="193">
        <f t="shared" si="2"/>
        <v>5199.4799999999959</v>
      </c>
      <c r="F128" s="176"/>
      <c r="G128" s="174"/>
      <c r="H128" s="174"/>
      <c r="I128" s="173"/>
    </row>
    <row r="129" spans="1:9">
      <c r="A129" s="94"/>
      <c r="B129" s="157"/>
      <c r="C129" s="96">
        <v>0</v>
      </c>
      <c r="D129" s="96">
        <v>0</v>
      </c>
      <c r="E129" s="193">
        <f t="shared" si="2"/>
        <v>5199.4799999999959</v>
      </c>
      <c r="F129" s="176"/>
      <c r="G129" s="174"/>
      <c r="H129" s="174"/>
      <c r="I129" s="173"/>
    </row>
    <row r="130" spans="1:9">
      <c r="A130" s="94"/>
      <c r="B130" s="157"/>
      <c r="C130" s="96">
        <v>0</v>
      </c>
      <c r="D130" s="96">
        <v>0</v>
      </c>
      <c r="E130" s="193">
        <f t="shared" si="2"/>
        <v>5199.4799999999959</v>
      </c>
      <c r="F130" s="176"/>
      <c r="G130" s="174"/>
      <c r="H130" s="174"/>
      <c r="I130" s="173"/>
    </row>
    <row r="131" spans="1:9">
      <c r="A131" s="94"/>
      <c r="B131" s="157"/>
      <c r="C131" s="96">
        <v>0</v>
      </c>
      <c r="D131" s="96">
        <v>0</v>
      </c>
      <c r="E131" s="193">
        <f t="shared" si="2"/>
        <v>5199.4799999999959</v>
      </c>
      <c r="F131" s="176"/>
      <c r="G131" s="174"/>
      <c r="H131" s="174"/>
      <c r="I131" s="173"/>
    </row>
    <row r="132" spans="1:9">
      <c r="A132" s="94"/>
      <c r="B132" s="157"/>
      <c r="C132" s="96">
        <v>0</v>
      </c>
      <c r="D132" s="96">
        <v>0</v>
      </c>
      <c r="E132" s="193">
        <f t="shared" si="2"/>
        <v>5199.4799999999959</v>
      </c>
      <c r="F132" s="176"/>
      <c r="G132" s="174"/>
      <c r="H132" s="174"/>
      <c r="I132" s="173"/>
    </row>
    <row r="133" spans="1:9">
      <c r="A133" s="94"/>
      <c r="B133" s="157"/>
      <c r="C133" s="96">
        <v>0</v>
      </c>
      <c r="D133" s="96">
        <v>0</v>
      </c>
      <c r="E133" s="193">
        <f t="shared" si="2"/>
        <v>5199.4799999999959</v>
      </c>
      <c r="F133" s="176"/>
      <c r="G133" s="174"/>
      <c r="H133" s="174"/>
      <c r="I133" s="173"/>
    </row>
    <row r="134" spans="1:9">
      <c r="A134" s="94"/>
      <c r="B134" s="157"/>
      <c r="C134" s="96">
        <v>0</v>
      </c>
      <c r="D134" s="96">
        <v>0</v>
      </c>
      <c r="E134" s="193">
        <f t="shared" si="2"/>
        <v>5199.4799999999959</v>
      </c>
      <c r="F134" s="176"/>
      <c r="G134" s="174"/>
      <c r="H134" s="174"/>
      <c r="I134" s="173"/>
    </row>
    <row r="135" spans="1:9">
      <c r="A135" s="94"/>
      <c r="B135" s="157"/>
      <c r="C135" s="96">
        <v>0</v>
      </c>
      <c r="D135" s="96">
        <v>0</v>
      </c>
      <c r="E135" s="193">
        <f t="shared" si="2"/>
        <v>5199.4799999999959</v>
      </c>
      <c r="F135" s="176"/>
      <c r="G135" s="174"/>
      <c r="H135" s="174"/>
      <c r="I135" s="173"/>
    </row>
    <row r="136" spans="1:9">
      <c r="A136" s="94"/>
      <c r="B136" s="157"/>
      <c r="C136" s="96">
        <v>0</v>
      </c>
      <c r="D136" s="96">
        <v>0</v>
      </c>
      <c r="E136" s="193">
        <f t="shared" si="2"/>
        <v>5199.4799999999959</v>
      </c>
      <c r="F136" s="176"/>
      <c r="G136" s="174"/>
      <c r="H136" s="174"/>
      <c r="I136" s="173"/>
    </row>
    <row r="137" spans="1:9">
      <c r="A137" s="94"/>
      <c r="B137" s="84"/>
      <c r="C137" s="96">
        <v>0</v>
      </c>
      <c r="D137" s="96">
        <v>0</v>
      </c>
      <c r="E137" s="193">
        <f t="shared" si="2"/>
        <v>5199.4799999999959</v>
      </c>
      <c r="F137" s="176"/>
      <c r="G137" s="174"/>
      <c r="H137" s="172"/>
      <c r="I137" s="173"/>
    </row>
    <row r="138" spans="1:9">
      <c r="A138" s="94"/>
      <c r="B138" s="157"/>
      <c r="C138" s="96">
        <v>0</v>
      </c>
      <c r="D138" s="96">
        <v>0</v>
      </c>
      <c r="E138" s="193">
        <f t="shared" si="2"/>
        <v>5199.4799999999959</v>
      </c>
      <c r="F138" s="176"/>
      <c r="G138" s="174"/>
      <c r="H138" s="172"/>
      <c r="I138" s="173"/>
    </row>
    <row r="139" spans="1:9">
      <c r="A139" s="94"/>
      <c r="B139" s="157"/>
      <c r="C139" s="96">
        <v>0</v>
      </c>
      <c r="D139" s="96">
        <v>0</v>
      </c>
      <c r="E139" s="193">
        <f t="shared" si="2"/>
        <v>5199.4799999999959</v>
      </c>
      <c r="F139" s="176"/>
      <c r="G139" s="174"/>
      <c r="H139" s="172"/>
      <c r="I139" s="173"/>
    </row>
    <row r="140" spans="1:9">
      <c r="A140" s="94"/>
      <c r="B140" s="157"/>
      <c r="C140" s="96">
        <v>0</v>
      </c>
      <c r="D140" s="96">
        <v>0</v>
      </c>
      <c r="E140" s="193">
        <f t="shared" si="2"/>
        <v>5199.4799999999959</v>
      </c>
      <c r="F140" s="176"/>
      <c r="G140" s="174"/>
      <c r="H140" s="172"/>
      <c r="I140" s="173"/>
    </row>
    <row r="141" spans="1:9">
      <c r="A141" s="94"/>
      <c r="B141" s="157"/>
      <c r="C141" s="96">
        <v>0</v>
      </c>
      <c r="D141" s="96">
        <v>0</v>
      </c>
      <c r="E141" s="193">
        <f t="shared" si="2"/>
        <v>5199.4799999999959</v>
      </c>
      <c r="F141" s="176"/>
      <c r="G141" s="174"/>
      <c r="H141" s="172"/>
      <c r="I141" s="173"/>
    </row>
    <row r="142" spans="1:9">
      <c r="A142" s="94"/>
      <c r="B142" s="157"/>
      <c r="C142" s="96">
        <v>0</v>
      </c>
      <c r="D142" s="96">
        <v>0</v>
      </c>
      <c r="E142" s="193">
        <f t="shared" si="2"/>
        <v>5199.4799999999959</v>
      </c>
      <c r="F142" s="176"/>
      <c r="G142" s="174"/>
      <c r="H142" s="172"/>
      <c r="I142" s="173"/>
    </row>
    <row r="143" spans="1:9">
      <c r="A143" s="94"/>
      <c r="B143" s="157"/>
      <c r="C143" s="96">
        <v>0</v>
      </c>
      <c r="D143" s="96">
        <v>0</v>
      </c>
      <c r="E143" s="193">
        <f t="shared" si="2"/>
        <v>5199.4799999999959</v>
      </c>
      <c r="F143" s="176"/>
      <c r="G143" s="174"/>
      <c r="H143" s="172"/>
      <c r="I143" s="173"/>
    </row>
    <row r="144" spans="1:9">
      <c r="A144" s="94"/>
      <c r="B144" s="157"/>
      <c r="C144" s="96">
        <v>0</v>
      </c>
      <c r="D144" s="96">
        <v>0</v>
      </c>
      <c r="E144" s="193">
        <f t="shared" si="2"/>
        <v>5199.4799999999959</v>
      </c>
      <c r="F144" s="176"/>
      <c r="G144" s="174"/>
      <c r="H144" s="174"/>
      <c r="I144" s="173"/>
    </row>
    <row r="145" spans="1:14">
      <c r="A145" s="94"/>
      <c r="B145" s="84"/>
      <c r="C145" s="96">
        <v>0</v>
      </c>
      <c r="D145" s="96">
        <v>0</v>
      </c>
      <c r="E145" s="193">
        <f t="shared" si="2"/>
        <v>5199.4799999999959</v>
      </c>
      <c r="F145" s="176"/>
      <c r="G145" s="174"/>
      <c r="H145" s="172"/>
      <c r="I145" s="173"/>
    </row>
    <row r="146" spans="1:14">
      <c r="A146" s="94"/>
      <c r="B146" s="84"/>
      <c r="C146" s="96">
        <v>0</v>
      </c>
      <c r="D146" s="96">
        <v>0</v>
      </c>
      <c r="E146" s="193">
        <f t="shared" si="2"/>
        <v>5199.4799999999959</v>
      </c>
      <c r="F146" s="176"/>
      <c r="G146" s="174"/>
      <c r="H146" s="172"/>
      <c r="I146" s="173"/>
    </row>
    <row r="147" spans="1:14" s="166" customFormat="1">
      <c r="A147" s="94"/>
      <c r="B147" s="157"/>
      <c r="C147" s="96">
        <v>0</v>
      </c>
      <c r="D147" s="96">
        <v>0</v>
      </c>
      <c r="E147" s="193">
        <f t="shared" si="2"/>
        <v>5199.4799999999959</v>
      </c>
      <c r="F147" s="176"/>
      <c r="G147" s="174"/>
      <c r="H147" s="174"/>
      <c r="I147" s="173"/>
    </row>
    <row r="148" spans="1:14">
      <c r="A148" s="94"/>
      <c r="B148" s="84"/>
      <c r="C148" s="96">
        <v>0</v>
      </c>
      <c r="D148" s="96">
        <v>0</v>
      </c>
      <c r="E148" s="193">
        <f t="shared" si="2"/>
        <v>5199.4799999999959</v>
      </c>
      <c r="F148" s="177"/>
      <c r="G148" s="178"/>
      <c r="H148" s="179"/>
      <c r="I148" s="190"/>
    </row>
    <row r="149" spans="1:14">
      <c r="A149" s="94"/>
      <c r="B149" s="84"/>
      <c r="C149" s="96">
        <v>0</v>
      </c>
      <c r="D149" s="96">
        <v>0</v>
      </c>
      <c r="E149" s="193">
        <f t="shared" ref="E149:E152" si="3">E148-C149+D149</f>
        <v>5199.4799999999959</v>
      </c>
      <c r="F149" s="176"/>
      <c r="G149" s="174"/>
      <c r="H149" s="172"/>
      <c r="I149" s="173"/>
    </row>
    <row r="150" spans="1:14">
      <c r="A150" s="94"/>
      <c r="B150" s="157"/>
      <c r="C150" s="96">
        <v>0</v>
      </c>
      <c r="D150" s="96">
        <v>0</v>
      </c>
      <c r="E150" s="193">
        <f t="shared" si="3"/>
        <v>5199.4799999999959</v>
      </c>
      <c r="F150" s="176"/>
      <c r="G150" s="174"/>
      <c r="H150" s="174"/>
      <c r="I150" s="173"/>
    </row>
    <row r="151" spans="1:14">
      <c r="A151" s="94"/>
      <c r="B151" s="157"/>
      <c r="C151" s="96">
        <v>0</v>
      </c>
      <c r="D151" s="96">
        <v>0</v>
      </c>
      <c r="E151" s="193">
        <f t="shared" si="3"/>
        <v>5199.4799999999959</v>
      </c>
      <c r="F151" s="176"/>
      <c r="G151" s="174"/>
      <c r="H151" s="172"/>
      <c r="I151" s="173"/>
    </row>
    <row r="152" spans="1:14">
      <c r="A152" s="94"/>
      <c r="B152" s="157"/>
      <c r="C152" s="96">
        <v>0</v>
      </c>
      <c r="D152" s="96">
        <v>0</v>
      </c>
      <c r="E152" s="193">
        <f t="shared" si="3"/>
        <v>5199.4799999999959</v>
      </c>
      <c r="F152" s="176"/>
      <c r="G152" s="174"/>
      <c r="H152" s="174"/>
      <c r="I152" s="173"/>
    </row>
    <row r="153" spans="1:14">
      <c r="A153" s="94"/>
      <c r="B153" s="157"/>
      <c r="C153" s="96">
        <v>0</v>
      </c>
      <c r="D153" s="96">
        <v>0</v>
      </c>
      <c r="E153" s="193">
        <f t="shared" ref="E153:E197" si="4">E152-C153+D153</f>
        <v>5199.4799999999959</v>
      </c>
      <c r="F153" s="176"/>
      <c r="G153" s="174"/>
      <c r="H153" s="174"/>
      <c r="I153" s="173"/>
    </row>
    <row r="154" spans="1:14">
      <c r="A154" s="94"/>
      <c r="B154" s="157"/>
      <c r="C154" s="96">
        <v>0</v>
      </c>
      <c r="D154" s="96">
        <v>0</v>
      </c>
      <c r="E154" s="193">
        <f t="shared" si="4"/>
        <v>5199.4799999999959</v>
      </c>
      <c r="F154" s="176"/>
      <c r="G154" s="174"/>
      <c r="H154" s="174"/>
      <c r="I154" s="173"/>
    </row>
    <row r="155" spans="1:14">
      <c r="A155" s="94"/>
      <c r="B155" s="157"/>
      <c r="C155" s="96">
        <v>0</v>
      </c>
      <c r="D155" s="96">
        <v>0</v>
      </c>
      <c r="E155" s="193">
        <f t="shared" si="4"/>
        <v>5199.4799999999959</v>
      </c>
      <c r="F155" s="176"/>
      <c r="G155" s="174"/>
      <c r="H155" s="174"/>
      <c r="I155" s="173"/>
    </row>
    <row r="156" spans="1:14">
      <c r="A156" s="94"/>
      <c r="B156" s="157"/>
      <c r="C156" s="96">
        <v>0</v>
      </c>
      <c r="D156" s="96">
        <v>0</v>
      </c>
      <c r="E156" s="193">
        <f t="shared" si="4"/>
        <v>5199.4799999999959</v>
      </c>
      <c r="F156" s="176"/>
      <c r="G156" s="174"/>
      <c r="H156" s="174"/>
      <c r="I156" s="173"/>
    </row>
    <row r="157" spans="1:14">
      <c r="A157" s="94"/>
      <c r="B157" s="157"/>
      <c r="C157" s="96">
        <v>0</v>
      </c>
      <c r="D157" s="96">
        <v>0</v>
      </c>
      <c r="E157" s="193">
        <f t="shared" si="4"/>
        <v>5199.4799999999959</v>
      </c>
      <c r="F157" s="176"/>
      <c r="G157" s="174"/>
      <c r="H157" s="172"/>
      <c r="I157" s="173"/>
    </row>
    <row r="158" spans="1:14">
      <c r="A158" s="94"/>
      <c r="B158" s="157"/>
      <c r="C158" s="96">
        <v>0</v>
      </c>
      <c r="D158" s="96">
        <v>0</v>
      </c>
      <c r="E158" s="193">
        <f t="shared" si="4"/>
        <v>5199.4799999999959</v>
      </c>
      <c r="F158" s="176"/>
      <c r="G158" s="174"/>
      <c r="H158" s="172"/>
      <c r="I158" s="173"/>
      <c r="J158" s="158"/>
      <c r="K158" s="159"/>
      <c r="L158" s="160"/>
      <c r="M158" s="160"/>
      <c r="N158" s="161"/>
    </row>
    <row r="159" spans="1:14">
      <c r="A159" s="94"/>
      <c r="B159" s="157"/>
      <c r="C159" s="96">
        <v>0</v>
      </c>
      <c r="D159" s="96">
        <v>0</v>
      </c>
      <c r="E159" s="193">
        <f t="shared" si="4"/>
        <v>5199.4799999999959</v>
      </c>
      <c r="F159" s="177"/>
      <c r="G159" s="178"/>
      <c r="H159" s="179"/>
      <c r="I159" s="190"/>
    </row>
    <row r="160" spans="1:14">
      <c r="A160" s="94"/>
      <c r="B160" s="84"/>
      <c r="C160" s="96">
        <v>0</v>
      </c>
      <c r="D160" s="96">
        <v>0</v>
      </c>
      <c r="E160" s="193">
        <f t="shared" si="4"/>
        <v>5199.4799999999959</v>
      </c>
      <c r="F160" s="176"/>
      <c r="G160" s="174"/>
      <c r="H160" s="172"/>
      <c r="I160" s="173"/>
    </row>
    <row r="161" spans="1:9">
      <c r="A161" s="94"/>
      <c r="B161" s="84"/>
      <c r="C161" s="96">
        <v>0</v>
      </c>
      <c r="D161" s="96">
        <v>0</v>
      </c>
      <c r="E161" s="193">
        <f t="shared" si="4"/>
        <v>5199.4799999999959</v>
      </c>
      <c r="F161" s="176"/>
      <c r="G161" s="174"/>
      <c r="H161" s="172"/>
      <c r="I161" s="173"/>
    </row>
    <row r="162" spans="1:9">
      <c r="A162" s="94"/>
      <c r="B162" s="84"/>
      <c r="C162" s="96">
        <v>0</v>
      </c>
      <c r="D162" s="96">
        <v>0</v>
      </c>
      <c r="E162" s="193">
        <f t="shared" si="4"/>
        <v>5199.4799999999959</v>
      </c>
      <c r="F162" s="176"/>
      <c r="G162" s="174"/>
      <c r="H162" s="172"/>
      <c r="I162" s="173"/>
    </row>
    <row r="163" spans="1:9">
      <c r="A163" s="94"/>
      <c r="B163" s="84"/>
      <c r="C163" s="96">
        <v>0</v>
      </c>
      <c r="D163" s="96">
        <v>0</v>
      </c>
      <c r="E163" s="193">
        <f t="shared" si="4"/>
        <v>5199.4799999999959</v>
      </c>
      <c r="F163" s="176"/>
      <c r="G163" s="174"/>
      <c r="H163" s="172"/>
      <c r="I163" s="173"/>
    </row>
    <row r="164" spans="1:9">
      <c r="A164" s="94"/>
      <c r="B164" s="84"/>
      <c r="C164" s="96">
        <v>0</v>
      </c>
      <c r="D164" s="96">
        <v>0</v>
      </c>
      <c r="E164" s="193">
        <f t="shared" si="4"/>
        <v>5199.4799999999959</v>
      </c>
      <c r="F164" s="177"/>
      <c r="G164" s="178"/>
      <c r="H164" s="179"/>
      <c r="I164" s="190"/>
    </row>
    <row r="165" spans="1:9">
      <c r="A165" s="94"/>
      <c r="B165" s="84"/>
      <c r="C165" s="96">
        <v>0</v>
      </c>
      <c r="D165" s="96">
        <v>0</v>
      </c>
      <c r="E165" s="193">
        <f t="shared" si="4"/>
        <v>5199.4799999999959</v>
      </c>
      <c r="F165" s="176"/>
      <c r="G165" s="174"/>
      <c r="H165" s="172"/>
      <c r="I165" s="173"/>
    </row>
    <row r="166" spans="1:9">
      <c r="A166" s="94"/>
      <c r="B166" s="84"/>
      <c r="C166" s="96">
        <v>0</v>
      </c>
      <c r="D166" s="96">
        <v>0</v>
      </c>
      <c r="E166" s="193">
        <f t="shared" si="4"/>
        <v>5199.4799999999959</v>
      </c>
      <c r="F166" s="176"/>
      <c r="G166" s="174"/>
      <c r="H166" s="172"/>
      <c r="I166" s="173"/>
    </row>
    <row r="167" spans="1:9">
      <c r="A167" s="94"/>
      <c r="B167" s="84"/>
      <c r="C167" s="96">
        <v>0</v>
      </c>
      <c r="D167" s="96">
        <v>0</v>
      </c>
      <c r="E167" s="193">
        <f t="shared" si="4"/>
        <v>5199.4799999999959</v>
      </c>
      <c r="F167" s="176"/>
      <c r="G167" s="174"/>
      <c r="H167" s="172"/>
      <c r="I167" s="173"/>
    </row>
    <row r="168" spans="1:9">
      <c r="A168" s="94"/>
      <c r="B168" s="157"/>
      <c r="C168" s="96">
        <v>0</v>
      </c>
      <c r="D168" s="96">
        <v>0</v>
      </c>
      <c r="E168" s="193">
        <f t="shared" si="4"/>
        <v>5199.4799999999959</v>
      </c>
      <c r="F168" s="176"/>
      <c r="G168" s="174"/>
      <c r="H168" s="172"/>
      <c r="I168" s="173"/>
    </row>
    <row r="169" spans="1:9">
      <c r="A169" s="94"/>
      <c r="B169" s="157"/>
      <c r="C169" s="96">
        <v>0</v>
      </c>
      <c r="D169" s="96">
        <v>0</v>
      </c>
      <c r="E169" s="193">
        <f t="shared" si="4"/>
        <v>5199.4799999999959</v>
      </c>
      <c r="F169" s="176"/>
      <c r="G169" s="174"/>
      <c r="H169" s="174"/>
      <c r="I169" s="173"/>
    </row>
    <row r="170" spans="1:9">
      <c r="A170" s="94"/>
      <c r="B170" s="157"/>
      <c r="C170" s="96">
        <v>0</v>
      </c>
      <c r="D170" s="96">
        <v>0</v>
      </c>
      <c r="E170" s="193">
        <f t="shared" si="4"/>
        <v>5199.4799999999959</v>
      </c>
      <c r="F170" s="176"/>
      <c r="G170" s="174"/>
      <c r="H170" s="174"/>
      <c r="I170" s="173"/>
    </row>
    <row r="171" spans="1:9">
      <c r="A171" s="94"/>
      <c r="B171" s="157"/>
      <c r="C171" s="96">
        <v>0</v>
      </c>
      <c r="D171" s="96">
        <v>0</v>
      </c>
      <c r="E171" s="193">
        <f t="shared" si="4"/>
        <v>5199.4799999999959</v>
      </c>
      <c r="F171" s="176"/>
      <c r="G171" s="174"/>
      <c r="H171" s="172"/>
      <c r="I171" s="173"/>
    </row>
    <row r="172" spans="1:9">
      <c r="A172" s="94"/>
      <c r="B172" s="157"/>
      <c r="C172" s="96">
        <v>0</v>
      </c>
      <c r="D172" s="96">
        <v>0</v>
      </c>
      <c r="E172" s="193">
        <f t="shared" si="4"/>
        <v>5199.4799999999959</v>
      </c>
      <c r="F172" s="176"/>
      <c r="G172" s="174"/>
      <c r="H172" s="172"/>
      <c r="I172" s="173"/>
    </row>
    <row r="173" spans="1:9">
      <c r="A173" s="94"/>
      <c r="B173" s="157"/>
      <c r="C173" s="96">
        <v>0</v>
      </c>
      <c r="D173" s="96">
        <v>0</v>
      </c>
      <c r="E173" s="193">
        <f t="shared" si="4"/>
        <v>5199.4799999999959</v>
      </c>
      <c r="F173" s="176"/>
      <c r="G173" s="174"/>
      <c r="H173" s="172"/>
      <c r="I173" s="173"/>
    </row>
    <row r="174" spans="1:9">
      <c r="A174" s="94"/>
      <c r="B174" s="157"/>
      <c r="C174" s="96">
        <v>0</v>
      </c>
      <c r="D174" s="96">
        <v>0</v>
      </c>
      <c r="E174" s="193">
        <f t="shared" si="4"/>
        <v>5199.4799999999959</v>
      </c>
      <c r="F174" s="176"/>
      <c r="G174" s="174"/>
      <c r="H174" s="174"/>
      <c r="I174" s="173"/>
    </row>
    <row r="175" spans="1:9">
      <c r="A175" s="94"/>
      <c r="B175" s="189"/>
      <c r="C175" s="96">
        <v>0</v>
      </c>
      <c r="D175" s="96">
        <v>0</v>
      </c>
      <c r="E175" s="193">
        <f t="shared" si="4"/>
        <v>5199.4799999999959</v>
      </c>
      <c r="F175" s="176"/>
      <c r="G175" s="174"/>
      <c r="H175" s="172"/>
      <c r="I175" s="173"/>
    </row>
    <row r="176" spans="1:9">
      <c r="A176" s="94"/>
      <c r="B176" s="189"/>
      <c r="C176" s="96">
        <v>0</v>
      </c>
      <c r="D176" s="96">
        <v>0</v>
      </c>
      <c r="E176" s="193">
        <f t="shared" si="4"/>
        <v>5199.4799999999959</v>
      </c>
      <c r="F176" s="176"/>
      <c r="G176" s="174"/>
      <c r="H176" s="172"/>
      <c r="I176" s="173"/>
    </row>
    <row r="177" spans="1:14">
      <c r="A177" s="94"/>
      <c r="B177" s="189"/>
      <c r="C177" s="96">
        <v>0</v>
      </c>
      <c r="D177" s="96">
        <v>0</v>
      </c>
      <c r="E177" s="193">
        <f t="shared" si="4"/>
        <v>5199.4799999999959</v>
      </c>
      <c r="F177" s="177"/>
      <c r="G177" s="178"/>
      <c r="H177" s="179"/>
      <c r="I177" s="190"/>
    </row>
    <row r="178" spans="1:14">
      <c r="A178" s="191"/>
      <c r="B178" s="189"/>
      <c r="C178" s="96">
        <v>0</v>
      </c>
      <c r="D178" s="96">
        <v>0</v>
      </c>
      <c r="E178" s="193">
        <f t="shared" si="4"/>
        <v>5199.4799999999959</v>
      </c>
      <c r="F178" s="176"/>
      <c r="G178" s="174"/>
      <c r="H178" s="172"/>
      <c r="I178" s="173"/>
      <c r="J178" s="158"/>
      <c r="K178" s="159"/>
      <c r="L178" s="160"/>
      <c r="M178" s="160"/>
      <c r="N178" s="161"/>
    </row>
    <row r="179" spans="1:14">
      <c r="A179" s="191"/>
      <c r="B179" s="189"/>
      <c r="C179" s="96">
        <v>0</v>
      </c>
      <c r="D179" s="96">
        <v>0</v>
      </c>
      <c r="E179" s="193">
        <f t="shared" si="4"/>
        <v>5199.4799999999959</v>
      </c>
      <c r="F179" s="176"/>
      <c r="G179" s="174"/>
      <c r="H179" s="172"/>
      <c r="I179" s="173"/>
    </row>
    <row r="180" spans="1:14">
      <c r="A180" s="191"/>
      <c r="B180" s="189"/>
      <c r="C180" s="96">
        <v>0</v>
      </c>
      <c r="D180" s="96">
        <v>0</v>
      </c>
      <c r="E180" s="193">
        <f t="shared" si="4"/>
        <v>5199.4799999999959</v>
      </c>
      <c r="F180" s="176"/>
      <c r="G180" s="174"/>
      <c r="H180" s="172"/>
      <c r="I180" s="173"/>
    </row>
    <row r="181" spans="1:14">
      <c r="A181" s="94"/>
      <c r="B181" s="157"/>
      <c r="C181" s="96">
        <v>0</v>
      </c>
      <c r="D181" s="96">
        <v>0</v>
      </c>
      <c r="E181" s="193">
        <f t="shared" si="4"/>
        <v>5199.4799999999959</v>
      </c>
      <c r="F181" s="176"/>
      <c r="G181" s="174"/>
      <c r="H181" s="174"/>
      <c r="I181" s="173"/>
    </row>
    <row r="182" spans="1:14">
      <c r="A182" s="94"/>
      <c r="B182" s="157"/>
      <c r="C182" s="96">
        <v>0</v>
      </c>
      <c r="D182" s="96">
        <v>0</v>
      </c>
      <c r="E182" s="193">
        <f t="shared" si="4"/>
        <v>5199.4799999999959</v>
      </c>
      <c r="F182" s="176"/>
      <c r="G182" s="174"/>
      <c r="H182" s="172"/>
      <c r="I182" s="173"/>
      <c r="J182" s="162"/>
      <c r="K182" s="163"/>
      <c r="L182" s="164"/>
      <c r="M182" s="164"/>
      <c r="N182" s="165"/>
    </row>
    <row r="183" spans="1:14">
      <c r="A183" s="94"/>
      <c r="B183" s="157"/>
      <c r="C183" s="96">
        <v>0</v>
      </c>
      <c r="D183" s="96">
        <v>0</v>
      </c>
      <c r="E183" s="193">
        <f t="shared" si="4"/>
        <v>5199.4799999999959</v>
      </c>
      <c r="F183" s="176"/>
      <c r="G183" s="174"/>
      <c r="H183" s="174"/>
      <c r="I183" s="173"/>
    </row>
    <row r="184" spans="1:14">
      <c r="A184" s="94"/>
      <c r="B184" s="157"/>
      <c r="C184" s="96">
        <v>0</v>
      </c>
      <c r="D184" s="96">
        <v>0</v>
      </c>
      <c r="E184" s="193">
        <f t="shared" si="4"/>
        <v>5199.4799999999959</v>
      </c>
      <c r="F184" s="176"/>
      <c r="G184" s="174"/>
      <c r="H184" s="174"/>
      <c r="I184" s="173"/>
    </row>
    <row r="185" spans="1:14">
      <c r="A185" s="94"/>
      <c r="B185" s="157"/>
      <c r="C185" s="96">
        <v>0</v>
      </c>
      <c r="D185" s="96">
        <v>0</v>
      </c>
      <c r="E185" s="193">
        <f t="shared" si="4"/>
        <v>5199.4799999999959</v>
      </c>
      <c r="F185" s="176"/>
      <c r="G185" s="174"/>
      <c r="H185" s="172"/>
      <c r="I185" s="173"/>
    </row>
    <row r="186" spans="1:14">
      <c r="A186" s="94"/>
      <c r="B186" s="157"/>
      <c r="C186" s="96">
        <v>0</v>
      </c>
      <c r="D186" s="96">
        <v>0</v>
      </c>
      <c r="E186" s="193">
        <f t="shared" si="4"/>
        <v>5199.4799999999959</v>
      </c>
      <c r="F186" s="176"/>
      <c r="G186" s="174"/>
      <c r="H186" s="172"/>
      <c r="I186" s="173"/>
    </row>
    <row r="187" spans="1:14">
      <c r="A187" s="94"/>
      <c r="B187" s="157"/>
      <c r="C187" s="96">
        <v>0</v>
      </c>
      <c r="D187" s="96">
        <v>0</v>
      </c>
      <c r="E187" s="193">
        <f t="shared" si="4"/>
        <v>5199.4799999999959</v>
      </c>
      <c r="F187" s="176"/>
      <c r="G187" s="174"/>
      <c r="H187" s="172"/>
      <c r="I187" s="173"/>
    </row>
    <row r="188" spans="1:14">
      <c r="A188" s="94"/>
      <c r="B188" s="189"/>
      <c r="C188" s="96">
        <v>0</v>
      </c>
      <c r="D188" s="96">
        <v>0</v>
      </c>
      <c r="E188" s="193">
        <f t="shared" si="4"/>
        <v>5199.4799999999959</v>
      </c>
      <c r="F188" s="176"/>
      <c r="G188" s="174"/>
      <c r="H188" s="174"/>
      <c r="I188" s="173"/>
    </row>
    <row r="189" spans="1:14">
      <c r="A189" s="94"/>
      <c r="B189" s="189"/>
      <c r="C189" s="96">
        <v>0</v>
      </c>
      <c r="D189" s="96">
        <v>0</v>
      </c>
      <c r="E189" s="193">
        <f t="shared" si="4"/>
        <v>5199.4799999999959</v>
      </c>
      <c r="F189" s="176"/>
      <c r="G189" s="174"/>
      <c r="H189" s="172"/>
      <c r="I189" s="173"/>
    </row>
    <row r="190" spans="1:14">
      <c r="A190" s="94"/>
      <c r="B190" s="189"/>
      <c r="C190" s="96">
        <v>0</v>
      </c>
      <c r="D190" s="96">
        <v>0</v>
      </c>
      <c r="E190" s="193">
        <f t="shared" si="4"/>
        <v>5199.4799999999959</v>
      </c>
      <c r="F190" s="176"/>
      <c r="G190" s="174"/>
      <c r="H190" s="172"/>
      <c r="I190" s="173"/>
    </row>
    <row r="191" spans="1:14">
      <c r="A191" s="94"/>
      <c r="B191" s="189"/>
      <c r="C191" s="96">
        <v>0</v>
      </c>
      <c r="D191" s="96">
        <v>0</v>
      </c>
      <c r="E191" s="193">
        <f t="shared" si="4"/>
        <v>5199.4799999999959</v>
      </c>
      <c r="F191" s="176"/>
      <c r="G191" s="174"/>
      <c r="H191" s="174"/>
      <c r="I191" s="173"/>
    </row>
    <row r="192" spans="1:14">
      <c r="A192" s="191"/>
      <c r="B192" s="189"/>
      <c r="C192" s="96">
        <v>0</v>
      </c>
      <c r="D192" s="96">
        <v>0</v>
      </c>
      <c r="E192" s="193">
        <f t="shared" si="4"/>
        <v>5199.4799999999959</v>
      </c>
      <c r="F192" s="176"/>
      <c r="G192" s="174"/>
      <c r="H192" s="172"/>
      <c r="I192" s="173"/>
    </row>
    <row r="193" spans="1:14">
      <c r="A193" s="94"/>
      <c r="B193" s="157"/>
      <c r="C193" s="96">
        <v>0</v>
      </c>
      <c r="D193" s="96">
        <v>0</v>
      </c>
      <c r="E193" s="193">
        <f t="shared" si="4"/>
        <v>5199.4799999999959</v>
      </c>
      <c r="F193" s="176"/>
      <c r="G193" s="174"/>
      <c r="H193" s="174"/>
      <c r="I193" s="173"/>
    </row>
    <row r="194" spans="1:14">
      <c r="A194" s="94"/>
      <c r="B194" s="157"/>
      <c r="C194" s="96">
        <v>0</v>
      </c>
      <c r="D194" s="96">
        <v>0</v>
      </c>
      <c r="E194" s="193">
        <f t="shared" si="4"/>
        <v>5199.4799999999959</v>
      </c>
      <c r="F194" s="176"/>
      <c r="G194" s="174"/>
      <c r="H194" s="172"/>
      <c r="I194" s="173"/>
    </row>
    <row r="195" spans="1:14">
      <c r="A195" s="94"/>
      <c r="B195" s="157"/>
      <c r="C195" s="96">
        <v>0</v>
      </c>
      <c r="D195" s="96">
        <v>0</v>
      </c>
      <c r="E195" s="193">
        <f t="shared" si="4"/>
        <v>5199.4799999999959</v>
      </c>
      <c r="F195" s="176"/>
      <c r="G195" s="174"/>
      <c r="H195" s="172"/>
      <c r="I195" s="173"/>
    </row>
    <row r="196" spans="1:14">
      <c r="A196" s="94"/>
      <c r="B196" s="157"/>
      <c r="C196" s="96">
        <v>0</v>
      </c>
      <c r="D196" s="96">
        <v>0</v>
      </c>
      <c r="E196" s="193">
        <f t="shared" si="4"/>
        <v>5199.4799999999959</v>
      </c>
      <c r="F196" s="176"/>
      <c r="G196" s="174"/>
      <c r="H196" s="172"/>
      <c r="I196" s="173"/>
    </row>
    <row r="197" spans="1:14">
      <c r="A197" s="94"/>
      <c r="B197" s="157"/>
      <c r="C197" s="96">
        <v>0</v>
      </c>
      <c r="D197" s="96">
        <v>0</v>
      </c>
      <c r="E197" s="193">
        <f t="shared" si="4"/>
        <v>5199.4799999999959</v>
      </c>
      <c r="F197" s="176"/>
      <c r="G197" s="174"/>
      <c r="H197" s="172"/>
      <c r="I197" s="173"/>
    </row>
    <row r="198" spans="1:14">
      <c r="A198" s="94"/>
      <c r="B198" s="157"/>
      <c r="C198" s="96">
        <v>0</v>
      </c>
      <c r="D198" s="96">
        <v>0</v>
      </c>
      <c r="E198" s="193">
        <f t="shared" ref="E198:E261" si="5">E197-C198+D198</f>
        <v>5199.4799999999959</v>
      </c>
      <c r="F198" s="176"/>
      <c r="G198" s="174"/>
      <c r="H198" s="172"/>
      <c r="I198" s="173"/>
    </row>
    <row r="199" spans="1:14">
      <c r="A199" s="94"/>
      <c r="B199" s="157"/>
      <c r="C199" s="96">
        <v>0</v>
      </c>
      <c r="D199" s="96">
        <v>0</v>
      </c>
      <c r="E199" s="193">
        <f t="shared" si="5"/>
        <v>5199.4799999999959</v>
      </c>
      <c r="F199" s="176"/>
      <c r="G199" s="174"/>
      <c r="H199" s="172"/>
      <c r="I199" s="173"/>
    </row>
    <row r="200" spans="1:14">
      <c r="A200" s="94"/>
      <c r="B200" s="157"/>
      <c r="C200" s="96">
        <v>0</v>
      </c>
      <c r="D200" s="96">
        <v>0</v>
      </c>
      <c r="E200" s="193">
        <f t="shared" si="5"/>
        <v>5199.4799999999959</v>
      </c>
      <c r="F200" s="176"/>
      <c r="G200" s="174"/>
      <c r="H200" s="174"/>
      <c r="I200" s="173"/>
    </row>
    <row r="201" spans="1:14">
      <c r="A201" s="94"/>
      <c r="B201" s="157"/>
      <c r="C201" s="96">
        <v>0</v>
      </c>
      <c r="D201" s="96">
        <v>0</v>
      </c>
      <c r="E201" s="193">
        <f t="shared" si="5"/>
        <v>5199.4799999999959</v>
      </c>
      <c r="F201" s="176"/>
      <c r="G201" s="174"/>
      <c r="H201" s="174"/>
      <c r="I201" s="173"/>
      <c r="J201" s="158"/>
      <c r="K201" s="159"/>
      <c r="L201" s="160"/>
      <c r="M201" s="160"/>
      <c r="N201" s="161"/>
    </row>
    <row r="202" spans="1:14">
      <c r="A202" s="94"/>
      <c r="B202" s="157"/>
      <c r="C202" s="96">
        <v>0</v>
      </c>
      <c r="D202" s="96">
        <v>0</v>
      </c>
      <c r="E202" s="193">
        <f t="shared" si="5"/>
        <v>5199.4799999999959</v>
      </c>
      <c r="F202" s="176"/>
      <c r="G202" s="174"/>
      <c r="H202" s="174"/>
      <c r="I202" s="173"/>
    </row>
    <row r="203" spans="1:14">
      <c r="A203" s="94"/>
      <c r="B203" s="157"/>
      <c r="C203" s="96">
        <v>0</v>
      </c>
      <c r="D203" s="96">
        <v>0</v>
      </c>
      <c r="E203" s="193">
        <f t="shared" si="5"/>
        <v>5199.4799999999959</v>
      </c>
      <c r="F203" s="176"/>
      <c r="G203" s="174"/>
      <c r="H203" s="174"/>
      <c r="I203" s="173"/>
    </row>
    <row r="204" spans="1:14">
      <c r="A204" s="94"/>
      <c r="B204" s="157"/>
      <c r="C204" s="96">
        <v>0</v>
      </c>
      <c r="D204" s="96">
        <v>0</v>
      </c>
      <c r="E204" s="193">
        <f t="shared" si="5"/>
        <v>5199.4799999999959</v>
      </c>
      <c r="F204" s="176"/>
      <c r="G204" s="174"/>
      <c r="H204" s="174"/>
      <c r="I204" s="173"/>
    </row>
    <row r="205" spans="1:14">
      <c r="A205" s="94"/>
      <c r="B205" s="157"/>
      <c r="C205" s="96">
        <v>0</v>
      </c>
      <c r="D205" s="96">
        <v>0</v>
      </c>
      <c r="E205" s="193">
        <f t="shared" si="5"/>
        <v>5199.4799999999959</v>
      </c>
      <c r="F205" s="176"/>
      <c r="G205" s="174"/>
      <c r="H205" s="174"/>
      <c r="I205" s="173"/>
    </row>
    <row r="206" spans="1:14">
      <c r="A206" s="94"/>
      <c r="B206" s="157"/>
      <c r="C206" s="96">
        <v>0</v>
      </c>
      <c r="D206" s="96">
        <v>0</v>
      </c>
      <c r="E206" s="193">
        <f t="shared" si="5"/>
        <v>5199.4799999999959</v>
      </c>
      <c r="F206" s="176"/>
      <c r="G206" s="174"/>
      <c r="H206" s="172"/>
      <c r="I206" s="173"/>
      <c r="J206" s="162"/>
      <c r="K206" s="163"/>
      <c r="L206" s="164"/>
      <c r="M206" s="164"/>
      <c r="N206" s="165"/>
    </row>
    <row r="207" spans="1:14">
      <c r="A207" s="94"/>
      <c r="B207" s="157"/>
      <c r="C207" s="96">
        <v>0</v>
      </c>
      <c r="D207" s="96">
        <v>0</v>
      </c>
      <c r="E207" s="193">
        <f t="shared" si="5"/>
        <v>5199.4799999999959</v>
      </c>
      <c r="F207" s="176"/>
      <c r="G207" s="174"/>
      <c r="H207" s="174"/>
      <c r="I207" s="173"/>
    </row>
    <row r="208" spans="1:14">
      <c r="A208" s="94"/>
      <c r="B208" s="157"/>
      <c r="C208" s="96">
        <v>0</v>
      </c>
      <c r="D208" s="96">
        <v>0</v>
      </c>
      <c r="E208" s="193">
        <f t="shared" si="5"/>
        <v>5199.4799999999959</v>
      </c>
      <c r="F208" s="176"/>
      <c r="G208" s="174"/>
      <c r="H208" s="174"/>
      <c r="I208" s="173"/>
    </row>
    <row r="209" spans="1:9">
      <c r="A209" s="94"/>
      <c r="B209" s="157"/>
      <c r="C209" s="96">
        <v>0</v>
      </c>
      <c r="D209" s="96">
        <v>0</v>
      </c>
      <c r="E209" s="193">
        <f t="shared" si="5"/>
        <v>5199.4799999999959</v>
      </c>
      <c r="F209" s="176"/>
      <c r="G209" s="174"/>
      <c r="H209" s="174"/>
      <c r="I209" s="173"/>
    </row>
    <row r="210" spans="1:9">
      <c r="A210" s="94"/>
      <c r="B210" s="84"/>
      <c r="C210" s="96">
        <v>0</v>
      </c>
      <c r="D210" s="96">
        <v>0</v>
      </c>
      <c r="E210" s="193">
        <f t="shared" si="5"/>
        <v>5199.4799999999959</v>
      </c>
      <c r="F210" s="176"/>
      <c r="G210" s="174"/>
      <c r="H210" s="174"/>
      <c r="I210" s="173"/>
    </row>
    <row r="211" spans="1:9">
      <c r="A211" s="94"/>
      <c r="B211" s="84"/>
      <c r="C211" s="96">
        <v>0</v>
      </c>
      <c r="D211" s="96">
        <v>0</v>
      </c>
      <c r="E211" s="193">
        <f t="shared" si="5"/>
        <v>5199.4799999999959</v>
      </c>
      <c r="F211" s="176"/>
      <c r="G211" s="174"/>
      <c r="H211" s="172"/>
      <c r="I211" s="173"/>
    </row>
    <row r="212" spans="1:9">
      <c r="A212" s="94"/>
      <c r="B212" s="84"/>
      <c r="C212" s="96">
        <v>0</v>
      </c>
      <c r="D212" s="96">
        <v>0</v>
      </c>
      <c r="E212" s="193">
        <f t="shared" si="5"/>
        <v>5199.4799999999959</v>
      </c>
      <c r="F212" s="176"/>
      <c r="G212" s="174"/>
      <c r="H212" s="174"/>
      <c r="I212" s="173"/>
    </row>
    <row r="213" spans="1:9">
      <c r="A213" s="94"/>
      <c r="B213" s="84"/>
      <c r="C213" s="96">
        <v>0</v>
      </c>
      <c r="D213" s="96">
        <v>0</v>
      </c>
      <c r="E213" s="193">
        <f t="shared" si="5"/>
        <v>5199.4799999999959</v>
      </c>
      <c r="F213" s="176"/>
      <c r="G213" s="174"/>
      <c r="H213" s="174"/>
      <c r="I213" s="173"/>
    </row>
    <row r="214" spans="1:9">
      <c r="A214" s="94"/>
      <c r="B214" s="84"/>
      <c r="C214" s="96">
        <v>0</v>
      </c>
      <c r="D214" s="96">
        <v>0</v>
      </c>
      <c r="E214" s="193">
        <f t="shared" si="5"/>
        <v>5199.4799999999959</v>
      </c>
      <c r="F214" s="176"/>
      <c r="G214" s="174"/>
      <c r="H214" s="174"/>
      <c r="I214" s="173"/>
    </row>
    <row r="215" spans="1:9">
      <c r="A215" s="94"/>
      <c r="B215" s="84"/>
      <c r="C215" s="96">
        <v>0</v>
      </c>
      <c r="D215" s="96">
        <v>0</v>
      </c>
      <c r="E215" s="193">
        <f t="shared" si="5"/>
        <v>5199.4799999999959</v>
      </c>
      <c r="F215" s="176"/>
      <c r="G215" s="174"/>
      <c r="H215" s="174"/>
      <c r="I215" s="173"/>
    </row>
    <row r="216" spans="1:9">
      <c r="A216" s="94"/>
      <c r="B216" s="84"/>
      <c r="C216" s="96">
        <v>0</v>
      </c>
      <c r="D216" s="96">
        <v>0</v>
      </c>
      <c r="E216" s="193">
        <f t="shared" si="5"/>
        <v>5199.4799999999959</v>
      </c>
      <c r="F216" s="176"/>
      <c r="G216" s="174"/>
      <c r="H216" s="174"/>
      <c r="I216" s="173"/>
    </row>
    <row r="217" spans="1:9">
      <c r="A217" s="94"/>
      <c r="B217" s="84"/>
      <c r="C217" s="96">
        <v>0</v>
      </c>
      <c r="D217" s="96">
        <v>0</v>
      </c>
      <c r="E217" s="193">
        <f t="shared" si="5"/>
        <v>5199.4799999999959</v>
      </c>
      <c r="F217" s="176"/>
      <c r="G217" s="174"/>
      <c r="H217" s="174"/>
      <c r="I217" s="173"/>
    </row>
    <row r="218" spans="1:9">
      <c r="A218" s="94"/>
      <c r="B218" s="84"/>
      <c r="C218" s="96">
        <v>0</v>
      </c>
      <c r="D218" s="96">
        <v>0</v>
      </c>
      <c r="E218" s="193">
        <f t="shared" si="5"/>
        <v>5199.4799999999959</v>
      </c>
      <c r="F218" s="176"/>
      <c r="G218" s="174"/>
      <c r="H218" s="174"/>
      <c r="I218" s="173"/>
    </row>
    <row r="219" spans="1:9">
      <c r="A219" s="94"/>
      <c r="B219" s="84"/>
      <c r="C219" s="96">
        <v>0</v>
      </c>
      <c r="D219" s="96">
        <v>0</v>
      </c>
      <c r="E219" s="193">
        <f t="shared" si="5"/>
        <v>5199.4799999999959</v>
      </c>
      <c r="F219" s="176"/>
      <c r="G219" s="174"/>
      <c r="H219" s="174"/>
      <c r="I219" s="173"/>
    </row>
    <row r="220" spans="1:9">
      <c r="A220" s="94"/>
      <c r="B220" s="84"/>
      <c r="C220" s="96">
        <v>0</v>
      </c>
      <c r="D220" s="96">
        <v>0</v>
      </c>
      <c r="E220" s="193">
        <f t="shared" si="5"/>
        <v>5199.4799999999959</v>
      </c>
      <c r="F220" s="176"/>
      <c r="G220" s="174"/>
      <c r="H220" s="174"/>
      <c r="I220" s="173"/>
    </row>
    <row r="221" spans="1:9">
      <c r="A221" s="94"/>
      <c r="B221" s="84"/>
      <c r="C221" s="96">
        <v>0</v>
      </c>
      <c r="D221" s="96">
        <v>0</v>
      </c>
      <c r="E221" s="193">
        <f t="shared" si="5"/>
        <v>5199.4799999999959</v>
      </c>
      <c r="F221" s="176"/>
      <c r="G221" s="174"/>
      <c r="H221" s="174"/>
      <c r="I221" s="173"/>
    </row>
    <row r="222" spans="1:9">
      <c r="A222" s="94"/>
      <c r="B222" s="84"/>
      <c r="C222" s="96">
        <v>0</v>
      </c>
      <c r="D222" s="96">
        <v>0</v>
      </c>
      <c r="E222" s="193">
        <f t="shared" si="5"/>
        <v>5199.4799999999959</v>
      </c>
      <c r="F222" s="176"/>
      <c r="G222" s="174"/>
      <c r="H222" s="174"/>
      <c r="I222" s="173"/>
    </row>
    <row r="223" spans="1:9">
      <c r="A223" s="94"/>
      <c r="B223" s="84"/>
      <c r="C223" s="96">
        <v>0</v>
      </c>
      <c r="D223" s="96">
        <v>0</v>
      </c>
      <c r="E223" s="193">
        <f t="shared" si="5"/>
        <v>5199.4799999999959</v>
      </c>
      <c r="F223" s="176"/>
      <c r="G223" s="174"/>
      <c r="H223" s="174"/>
      <c r="I223" s="173"/>
    </row>
    <row r="224" spans="1:9">
      <c r="A224" s="94"/>
      <c r="B224" s="84"/>
      <c r="C224" s="96">
        <v>0</v>
      </c>
      <c r="D224" s="96">
        <v>0</v>
      </c>
      <c r="E224" s="193">
        <f t="shared" si="5"/>
        <v>5199.4799999999959</v>
      </c>
      <c r="F224" s="176"/>
      <c r="G224" s="174"/>
      <c r="H224" s="174"/>
      <c r="I224" s="173"/>
    </row>
    <row r="225" spans="1:9">
      <c r="A225" s="94"/>
      <c r="B225" s="84"/>
      <c r="C225" s="96">
        <v>0</v>
      </c>
      <c r="D225" s="96">
        <v>0</v>
      </c>
      <c r="E225" s="193">
        <f t="shared" si="5"/>
        <v>5199.4799999999959</v>
      </c>
      <c r="F225" s="176"/>
      <c r="G225" s="174"/>
      <c r="H225" s="174"/>
      <c r="I225" s="173"/>
    </row>
    <row r="226" spans="1:9">
      <c r="A226" s="94"/>
      <c r="B226" s="84"/>
      <c r="C226" s="96">
        <v>0</v>
      </c>
      <c r="D226" s="96">
        <v>0</v>
      </c>
      <c r="E226" s="193">
        <f t="shared" si="5"/>
        <v>5199.4799999999959</v>
      </c>
      <c r="F226" s="176"/>
      <c r="G226" s="174"/>
      <c r="H226" s="174"/>
      <c r="I226" s="173"/>
    </row>
    <row r="227" spans="1:9">
      <c r="A227" s="94"/>
      <c r="B227" s="84"/>
      <c r="C227" s="96">
        <v>0</v>
      </c>
      <c r="D227" s="96">
        <v>0</v>
      </c>
      <c r="E227" s="193">
        <f t="shared" si="5"/>
        <v>5199.4799999999959</v>
      </c>
      <c r="F227" s="176"/>
      <c r="G227" s="174"/>
      <c r="H227" s="174"/>
      <c r="I227" s="173"/>
    </row>
    <row r="228" spans="1:9">
      <c r="A228" s="94"/>
      <c r="B228" s="84"/>
      <c r="C228" s="96">
        <v>0</v>
      </c>
      <c r="D228" s="96">
        <v>0</v>
      </c>
      <c r="E228" s="193">
        <f t="shared" si="5"/>
        <v>5199.4799999999959</v>
      </c>
      <c r="F228" s="176"/>
      <c r="G228" s="174"/>
      <c r="H228" s="174"/>
      <c r="I228" s="173"/>
    </row>
    <row r="229" spans="1:9">
      <c r="A229" s="94"/>
      <c r="B229" s="84"/>
      <c r="C229" s="96">
        <v>0</v>
      </c>
      <c r="D229" s="96">
        <v>0</v>
      </c>
      <c r="E229" s="193">
        <f t="shared" si="5"/>
        <v>5199.4799999999959</v>
      </c>
      <c r="F229" s="176"/>
      <c r="G229" s="174"/>
      <c r="H229" s="174"/>
      <c r="I229" s="173"/>
    </row>
    <row r="230" spans="1:9">
      <c r="A230" s="94"/>
      <c r="B230" s="84"/>
      <c r="C230" s="96">
        <v>0</v>
      </c>
      <c r="D230" s="96">
        <v>0</v>
      </c>
      <c r="E230" s="193">
        <f t="shared" si="5"/>
        <v>5199.4799999999959</v>
      </c>
      <c r="F230" s="176"/>
      <c r="G230" s="174"/>
      <c r="H230" s="172"/>
      <c r="I230" s="173"/>
    </row>
    <row r="231" spans="1:9">
      <c r="A231" s="94"/>
      <c r="B231" s="84"/>
      <c r="C231" s="96">
        <v>0</v>
      </c>
      <c r="D231" s="96">
        <v>0</v>
      </c>
      <c r="E231" s="193">
        <f t="shared" si="5"/>
        <v>5199.4799999999959</v>
      </c>
      <c r="F231" s="176"/>
      <c r="G231" s="174"/>
      <c r="H231" s="174"/>
      <c r="I231" s="173"/>
    </row>
    <row r="232" spans="1:9">
      <c r="A232" s="94"/>
      <c r="B232" s="84"/>
      <c r="C232" s="96">
        <v>0</v>
      </c>
      <c r="D232" s="96">
        <v>0</v>
      </c>
      <c r="E232" s="193">
        <f t="shared" si="5"/>
        <v>5199.4799999999959</v>
      </c>
      <c r="F232" s="176"/>
      <c r="G232" s="174"/>
      <c r="H232" s="172"/>
      <c r="I232" s="173"/>
    </row>
    <row r="233" spans="1:9">
      <c r="A233" s="94"/>
      <c r="B233" s="84"/>
      <c r="C233" s="96">
        <v>0</v>
      </c>
      <c r="D233" s="96">
        <v>0</v>
      </c>
      <c r="E233" s="193">
        <f t="shared" si="5"/>
        <v>5199.4799999999959</v>
      </c>
      <c r="F233" s="176"/>
      <c r="G233" s="174"/>
      <c r="H233" s="172"/>
      <c r="I233" s="173"/>
    </row>
    <row r="234" spans="1:9">
      <c r="A234" s="94"/>
      <c r="B234" s="84"/>
      <c r="C234" s="96">
        <v>0</v>
      </c>
      <c r="D234" s="96">
        <v>0</v>
      </c>
      <c r="E234" s="193">
        <f t="shared" si="5"/>
        <v>5199.4799999999959</v>
      </c>
      <c r="F234" s="176"/>
      <c r="G234" s="174"/>
      <c r="H234" s="172"/>
      <c r="I234" s="173"/>
    </row>
    <row r="235" spans="1:9">
      <c r="A235" s="94"/>
      <c r="B235" s="84"/>
      <c r="C235" s="96">
        <v>0</v>
      </c>
      <c r="D235" s="96">
        <v>0</v>
      </c>
      <c r="E235" s="193">
        <f t="shared" si="5"/>
        <v>5199.4799999999959</v>
      </c>
      <c r="F235" s="176"/>
      <c r="G235" s="174"/>
      <c r="H235" s="172"/>
      <c r="I235" s="173"/>
    </row>
    <row r="236" spans="1:9">
      <c r="A236" s="94"/>
      <c r="B236" s="84"/>
      <c r="C236" s="96">
        <v>0</v>
      </c>
      <c r="D236" s="96">
        <v>0</v>
      </c>
      <c r="E236" s="193">
        <f t="shared" si="5"/>
        <v>5199.4799999999959</v>
      </c>
      <c r="F236" s="176"/>
      <c r="G236" s="174"/>
      <c r="H236" s="172"/>
      <c r="I236" s="173"/>
    </row>
    <row r="237" spans="1:9">
      <c r="A237" s="94"/>
      <c r="B237" s="84"/>
      <c r="C237" s="96">
        <v>0</v>
      </c>
      <c r="D237" s="96">
        <v>0</v>
      </c>
      <c r="E237" s="193">
        <f t="shared" si="5"/>
        <v>5199.4799999999959</v>
      </c>
      <c r="F237" s="176"/>
      <c r="G237" s="174"/>
      <c r="H237" s="174"/>
      <c r="I237" s="173"/>
    </row>
    <row r="238" spans="1:9">
      <c r="A238" s="94"/>
      <c r="B238" s="84"/>
      <c r="C238" s="96">
        <v>0</v>
      </c>
      <c r="D238" s="96">
        <v>0</v>
      </c>
      <c r="E238" s="193">
        <f t="shared" si="5"/>
        <v>5199.4799999999959</v>
      </c>
      <c r="F238" s="176"/>
      <c r="G238" s="174"/>
      <c r="H238" s="174"/>
      <c r="I238" s="173"/>
    </row>
    <row r="239" spans="1:9">
      <c r="A239" s="94"/>
      <c r="B239" s="84"/>
      <c r="C239" s="96">
        <v>0</v>
      </c>
      <c r="D239" s="96">
        <v>0</v>
      </c>
      <c r="E239" s="193">
        <f t="shared" si="5"/>
        <v>5199.4799999999959</v>
      </c>
      <c r="F239" s="176"/>
      <c r="G239" s="174"/>
      <c r="H239" s="174"/>
      <c r="I239" s="173"/>
    </row>
    <row r="240" spans="1:9">
      <c r="A240" s="94"/>
      <c r="B240" s="84"/>
      <c r="C240" s="96">
        <v>0</v>
      </c>
      <c r="D240" s="96">
        <v>0</v>
      </c>
      <c r="E240" s="193">
        <f t="shared" si="5"/>
        <v>5199.4799999999959</v>
      </c>
      <c r="F240" s="176"/>
      <c r="G240" s="174"/>
      <c r="H240" s="174"/>
      <c r="I240" s="173"/>
    </row>
    <row r="241" spans="1:9">
      <c r="A241" s="94"/>
      <c r="B241" s="84"/>
      <c r="C241" s="96">
        <v>0</v>
      </c>
      <c r="D241" s="96">
        <v>0</v>
      </c>
      <c r="E241" s="193">
        <f t="shared" si="5"/>
        <v>5199.4799999999959</v>
      </c>
      <c r="F241" s="176"/>
      <c r="G241" s="174"/>
      <c r="H241" s="174"/>
      <c r="I241" s="173"/>
    </row>
    <row r="242" spans="1:9">
      <c r="A242" s="94"/>
      <c r="B242" s="84"/>
      <c r="C242" s="96">
        <v>0</v>
      </c>
      <c r="D242" s="96">
        <v>0</v>
      </c>
      <c r="E242" s="193">
        <f t="shared" si="5"/>
        <v>5199.4799999999959</v>
      </c>
      <c r="F242" s="176"/>
      <c r="G242" s="174"/>
      <c r="H242" s="174"/>
      <c r="I242" s="173"/>
    </row>
    <row r="243" spans="1:9">
      <c r="A243" s="94"/>
      <c r="B243" s="84"/>
      <c r="C243" s="96">
        <v>0</v>
      </c>
      <c r="D243" s="96">
        <v>0</v>
      </c>
      <c r="E243" s="193">
        <f t="shared" si="5"/>
        <v>5199.4799999999959</v>
      </c>
      <c r="F243" s="176"/>
      <c r="G243" s="174"/>
      <c r="H243" s="174"/>
      <c r="I243" s="173"/>
    </row>
    <row r="244" spans="1:9">
      <c r="A244" s="94"/>
      <c r="B244" s="84"/>
      <c r="C244" s="96">
        <v>0</v>
      </c>
      <c r="D244" s="96">
        <v>0</v>
      </c>
      <c r="E244" s="193">
        <f t="shared" si="5"/>
        <v>5199.4799999999959</v>
      </c>
      <c r="F244" s="176"/>
      <c r="G244" s="174"/>
      <c r="H244" s="174"/>
      <c r="I244" s="173"/>
    </row>
    <row r="245" spans="1:9">
      <c r="A245" s="94"/>
      <c r="B245" s="84"/>
      <c r="C245" s="96">
        <v>0</v>
      </c>
      <c r="D245" s="96">
        <v>0</v>
      </c>
      <c r="E245" s="193">
        <f t="shared" si="5"/>
        <v>5199.4799999999959</v>
      </c>
      <c r="F245" s="176"/>
      <c r="G245" s="174"/>
      <c r="H245" s="174"/>
      <c r="I245" s="173"/>
    </row>
    <row r="246" spans="1:9">
      <c r="A246" s="94"/>
      <c r="B246" s="144"/>
      <c r="C246" s="96">
        <v>0</v>
      </c>
      <c r="D246" s="96">
        <v>0</v>
      </c>
      <c r="E246" s="193">
        <f t="shared" si="5"/>
        <v>5199.4799999999959</v>
      </c>
      <c r="F246" s="176"/>
      <c r="G246" s="174"/>
      <c r="H246" s="174"/>
      <c r="I246" s="173"/>
    </row>
    <row r="247" spans="1:9">
      <c r="A247" s="94"/>
      <c r="B247" s="84"/>
      <c r="C247" s="96">
        <v>0</v>
      </c>
      <c r="D247" s="96">
        <v>0</v>
      </c>
      <c r="E247" s="193">
        <f t="shared" si="5"/>
        <v>5199.4799999999959</v>
      </c>
      <c r="F247" s="176"/>
      <c r="G247" s="174"/>
      <c r="H247" s="174"/>
      <c r="I247" s="173"/>
    </row>
    <row r="248" spans="1:9">
      <c r="A248" s="94"/>
      <c r="B248" s="84"/>
      <c r="C248" s="96">
        <v>0</v>
      </c>
      <c r="D248" s="96">
        <v>0</v>
      </c>
      <c r="E248" s="193">
        <f t="shared" si="5"/>
        <v>5199.4799999999959</v>
      </c>
      <c r="F248" s="176"/>
      <c r="G248" s="174"/>
      <c r="H248" s="174"/>
      <c r="I248" s="173"/>
    </row>
    <row r="249" spans="1:9">
      <c r="A249" s="94"/>
      <c r="B249" s="84"/>
      <c r="C249" s="96">
        <v>0</v>
      </c>
      <c r="D249" s="96">
        <v>0</v>
      </c>
      <c r="E249" s="193">
        <f t="shared" si="5"/>
        <v>5199.4799999999959</v>
      </c>
      <c r="F249" s="176"/>
      <c r="G249" s="174"/>
      <c r="H249" s="174"/>
      <c r="I249" s="173"/>
    </row>
    <row r="250" spans="1:9">
      <c r="A250" s="94"/>
      <c r="B250" s="84"/>
      <c r="C250" s="96">
        <v>0</v>
      </c>
      <c r="D250" s="96">
        <v>0</v>
      </c>
      <c r="E250" s="193">
        <f t="shared" si="5"/>
        <v>5199.4799999999959</v>
      </c>
      <c r="F250" s="176"/>
      <c r="G250" s="174"/>
      <c r="H250" s="174"/>
      <c r="I250" s="173"/>
    </row>
    <row r="251" spans="1:9">
      <c r="A251" s="94"/>
      <c r="B251" s="84"/>
      <c r="C251" s="96">
        <v>0</v>
      </c>
      <c r="D251" s="96">
        <v>0</v>
      </c>
      <c r="E251" s="193">
        <f t="shared" si="5"/>
        <v>5199.4799999999959</v>
      </c>
      <c r="F251" s="176"/>
      <c r="G251" s="174"/>
      <c r="H251" s="172"/>
      <c r="I251" s="173"/>
    </row>
    <row r="252" spans="1:9">
      <c r="A252" s="94"/>
      <c r="B252" s="84"/>
      <c r="C252" s="96">
        <v>0</v>
      </c>
      <c r="D252" s="96">
        <v>0</v>
      </c>
      <c r="E252" s="193">
        <f t="shared" si="5"/>
        <v>5199.4799999999959</v>
      </c>
      <c r="F252" s="176"/>
      <c r="G252" s="174"/>
      <c r="H252" s="174"/>
      <c r="I252" s="173"/>
    </row>
    <row r="253" spans="1:9">
      <c r="A253" s="94"/>
      <c r="B253" s="84"/>
      <c r="C253" s="96">
        <v>0</v>
      </c>
      <c r="D253" s="96">
        <v>0</v>
      </c>
      <c r="E253" s="193">
        <f t="shared" si="5"/>
        <v>5199.4799999999959</v>
      </c>
      <c r="F253" s="176"/>
      <c r="G253" s="174"/>
      <c r="H253" s="172"/>
      <c r="I253" s="173"/>
    </row>
    <row r="254" spans="1:9">
      <c r="A254" s="94"/>
      <c r="B254" s="84"/>
      <c r="C254" s="96">
        <v>0</v>
      </c>
      <c r="D254" s="96">
        <v>0</v>
      </c>
      <c r="E254" s="193">
        <f t="shared" si="5"/>
        <v>5199.4799999999959</v>
      </c>
      <c r="F254" s="176"/>
      <c r="G254" s="174"/>
      <c r="H254" s="172"/>
      <c r="I254" s="173"/>
    </row>
    <row r="255" spans="1:9">
      <c r="A255" s="94"/>
      <c r="B255" s="84"/>
      <c r="C255" s="96">
        <v>0</v>
      </c>
      <c r="D255" s="96">
        <v>0</v>
      </c>
      <c r="E255" s="193">
        <f t="shared" si="5"/>
        <v>5199.4799999999959</v>
      </c>
      <c r="F255" s="177"/>
      <c r="G255" s="178"/>
      <c r="H255" s="179"/>
      <c r="I255" s="173"/>
    </row>
    <row r="256" spans="1:9">
      <c r="A256" s="94"/>
      <c r="B256" s="84"/>
      <c r="C256" s="96">
        <v>0</v>
      </c>
      <c r="D256" s="96">
        <v>0</v>
      </c>
      <c r="E256" s="193">
        <f t="shared" si="5"/>
        <v>5199.4799999999959</v>
      </c>
      <c r="F256" s="177"/>
      <c r="G256" s="178"/>
      <c r="H256" s="179"/>
      <c r="I256" s="173"/>
    </row>
    <row r="257" spans="1:9">
      <c r="A257" s="94"/>
      <c r="B257" s="84"/>
      <c r="C257" s="96">
        <v>0</v>
      </c>
      <c r="D257" s="96">
        <v>0</v>
      </c>
      <c r="E257" s="193">
        <f t="shared" si="5"/>
        <v>5199.4799999999959</v>
      </c>
      <c r="F257" s="177"/>
      <c r="G257" s="178"/>
      <c r="H257" s="179"/>
      <c r="I257" s="173"/>
    </row>
    <row r="258" spans="1:9">
      <c r="A258" s="94"/>
      <c r="B258" s="84"/>
      <c r="C258" s="96">
        <v>0</v>
      </c>
      <c r="D258" s="96">
        <v>0</v>
      </c>
      <c r="E258" s="193">
        <f t="shared" si="5"/>
        <v>5199.4799999999959</v>
      </c>
      <c r="F258" s="177"/>
      <c r="G258" s="178"/>
      <c r="H258" s="179"/>
      <c r="I258" s="173"/>
    </row>
    <row r="259" spans="1:9">
      <c r="A259" s="94"/>
      <c r="B259" s="84"/>
      <c r="C259" s="96">
        <v>0</v>
      </c>
      <c r="D259" s="96">
        <v>0</v>
      </c>
      <c r="E259" s="193">
        <f t="shared" si="5"/>
        <v>5199.4799999999959</v>
      </c>
      <c r="F259" s="177"/>
      <c r="G259" s="178"/>
      <c r="H259" s="179"/>
      <c r="I259" s="173"/>
    </row>
    <row r="260" spans="1:9">
      <c r="A260" s="94"/>
      <c r="B260" s="84"/>
      <c r="C260" s="96">
        <v>0</v>
      </c>
      <c r="D260" s="96">
        <v>0</v>
      </c>
      <c r="E260" s="193">
        <f t="shared" si="5"/>
        <v>5199.4799999999959</v>
      </c>
      <c r="F260" s="177"/>
      <c r="G260" s="178"/>
      <c r="H260" s="179"/>
      <c r="I260" s="173"/>
    </row>
    <row r="261" spans="1:9">
      <c r="A261" s="94"/>
      <c r="B261" s="84"/>
      <c r="C261" s="96">
        <v>0</v>
      </c>
      <c r="D261" s="96">
        <v>0</v>
      </c>
      <c r="E261" s="193">
        <f t="shared" si="5"/>
        <v>5199.4799999999959</v>
      </c>
      <c r="F261" s="177"/>
      <c r="G261" s="178"/>
      <c r="H261" s="179"/>
      <c r="I261" s="173"/>
    </row>
    <row r="262" spans="1:9">
      <c r="A262" s="94"/>
      <c r="B262" s="84"/>
      <c r="C262" s="96">
        <v>0</v>
      </c>
      <c r="D262" s="96">
        <v>0</v>
      </c>
      <c r="E262" s="193">
        <f t="shared" ref="E262:E325" si="6">E261-C262+D262</f>
        <v>5199.4799999999959</v>
      </c>
      <c r="F262" s="177"/>
      <c r="G262" s="178"/>
      <c r="H262" s="179"/>
      <c r="I262" s="173"/>
    </row>
    <row r="263" spans="1:9">
      <c r="A263" s="94"/>
      <c r="B263" s="84"/>
      <c r="C263" s="96">
        <v>0</v>
      </c>
      <c r="D263" s="96">
        <v>0</v>
      </c>
      <c r="E263" s="193">
        <f t="shared" si="6"/>
        <v>5199.4799999999959</v>
      </c>
      <c r="F263" s="177"/>
      <c r="G263" s="178"/>
      <c r="H263" s="179"/>
      <c r="I263" s="173"/>
    </row>
    <row r="264" spans="1:9">
      <c r="A264" s="94"/>
      <c r="B264" s="84"/>
      <c r="C264" s="96">
        <v>0</v>
      </c>
      <c r="D264" s="96">
        <v>0</v>
      </c>
      <c r="E264" s="193">
        <f t="shared" si="6"/>
        <v>5199.4799999999959</v>
      </c>
      <c r="F264" s="177"/>
      <c r="G264" s="178"/>
      <c r="H264" s="179"/>
      <c r="I264" s="173"/>
    </row>
    <row r="265" spans="1:9">
      <c r="A265" s="94"/>
      <c r="B265" s="84"/>
      <c r="C265" s="96">
        <v>0</v>
      </c>
      <c r="D265" s="96">
        <v>0</v>
      </c>
      <c r="E265" s="193">
        <f t="shared" si="6"/>
        <v>5199.4799999999959</v>
      </c>
      <c r="F265" s="177"/>
      <c r="G265" s="178"/>
      <c r="H265" s="179"/>
      <c r="I265" s="173"/>
    </row>
    <row r="266" spans="1:9">
      <c r="A266" s="94"/>
      <c r="B266" s="84"/>
      <c r="C266" s="96">
        <v>0</v>
      </c>
      <c r="D266" s="96">
        <v>0</v>
      </c>
      <c r="E266" s="193">
        <f t="shared" si="6"/>
        <v>5199.4799999999959</v>
      </c>
      <c r="F266" s="177"/>
      <c r="G266" s="178"/>
      <c r="H266" s="179"/>
      <c r="I266" s="173"/>
    </row>
    <row r="267" spans="1:9">
      <c r="A267" s="94"/>
      <c r="B267" s="84"/>
      <c r="C267" s="96">
        <v>0</v>
      </c>
      <c r="D267" s="96">
        <v>0</v>
      </c>
      <c r="E267" s="193">
        <f t="shared" si="6"/>
        <v>5199.4799999999959</v>
      </c>
      <c r="F267" s="177"/>
      <c r="G267" s="178"/>
      <c r="H267" s="179"/>
      <c r="I267" s="173"/>
    </row>
    <row r="268" spans="1:9">
      <c r="A268" s="94"/>
      <c r="B268" s="84"/>
      <c r="C268" s="96">
        <v>0</v>
      </c>
      <c r="D268" s="96">
        <v>0</v>
      </c>
      <c r="E268" s="193">
        <f t="shared" si="6"/>
        <v>5199.4799999999959</v>
      </c>
      <c r="F268" s="177"/>
      <c r="G268" s="178"/>
      <c r="H268" s="179"/>
      <c r="I268" s="173"/>
    </row>
    <row r="269" spans="1:9">
      <c r="A269" s="94"/>
      <c r="B269" s="84"/>
      <c r="C269" s="96">
        <v>0</v>
      </c>
      <c r="D269" s="96">
        <v>0</v>
      </c>
      <c r="E269" s="193">
        <f t="shared" si="6"/>
        <v>5199.4799999999959</v>
      </c>
      <c r="F269" s="177"/>
      <c r="G269" s="178"/>
      <c r="H269" s="179"/>
      <c r="I269" s="173"/>
    </row>
    <row r="270" spans="1:9">
      <c r="A270" s="94"/>
      <c r="B270" s="84"/>
      <c r="C270" s="96">
        <v>0</v>
      </c>
      <c r="D270" s="96">
        <v>0</v>
      </c>
      <c r="E270" s="193">
        <f t="shared" si="6"/>
        <v>5199.4799999999959</v>
      </c>
      <c r="F270" s="177"/>
      <c r="G270" s="178"/>
      <c r="H270" s="179"/>
      <c r="I270" s="173"/>
    </row>
    <row r="271" spans="1:9">
      <c r="A271" s="94"/>
      <c r="B271" s="84"/>
      <c r="C271" s="96">
        <v>0</v>
      </c>
      <c r="D271" s="96">
        <v>0</v>
      </c>
      <c r="E271" s="193">
        <f t="shared" si="6"/>
        <v>5199.4799999999959</v>
      </c>
      <c r="F271" s="177"/>
      <c r="G271" s="178"/>
      <c r="H271" s="179"/>
      <c r="I271" s="173"/>
    </row>
    <row r="272" spans="1:9">
      <c r="A272" s="94"/>
      <c r="B272" s="84"/>
      <c r="C272" s="96">
        <v>0</v>
      </c>
      <c r="D272" s="96">
        <v>0</v>
      </c>
      <c r="E272" s="193">
        <f t="shared" si="6"/>
        <v>5199.4799999999959</v>
      </c>
      <c r="F272" s="177"/>
      <c r="G272" s="178"/>
      <c r="H272" s="179"/>
      <c r="I272" s="173"/>
    </row>
    <row r="273" spans="1:9">
      <c r="A273" s="94"/>
      <c r="B273" s="84"/>
      <c r="C273" s="96">
        <v>0</v>
      </c>
      <c r="D273" s="96">
        <v>0</v>
      </c>
      <c r="E273" s="193">
        <f t="shared" si="6"/>
        <v>5199.4799999999959</v>
      </c>
      <c r="F273" s="177"/>
      <c r="G273" s="178"/>
      <c r="H273" s="179"/>
      <c r="I273" s="173"/>
    </row>
    <row r="274" spans="1:9">
      <c r="A274" s="94"/>
      <c r="B274" s="84"/>
      <c r="C274" s="96">
        <v>0</v>
      </c>
      <c r="D274" s="96">
        <v>0</v>
      </c>
      <c r="E274" s="193">
        <f t="shared" si="6"/>
        <v>5199.4799999999959</v>
      </c>
      <c r="F274" s="177"/>
      <c r="G274" s="178"/>
      <c r="H274" s="179"/>
      <c r="I274" s="173"/>
    </row>
    <row r="275" spans="1:9">
      <c r="A275" s="94"/>
      <c r="B275" s="84"/>
      <c r="C275" s="96">
        <v>0</v>
      </c>
      <c r="D275" s="96">
        <v>0</v>
      </c>
      <c r="E275" s="193">
        <f t="shared" si="6"/>
        <v>5199.4799999999959</v>
      </c>
      <c r="F275" s="177"/>
      <c r="G275" s="178"/>
      <c r="H275" s="179"/>
      <c r="I275" s="173"/>
    </row>
    <row r="276" spans="1:9">
      <c r="A276" s="94"/>
      <c r="B276" s="84"/>
      <c r="C276" s="96">
        <v>0</v>
      </c>
      <c r="D276" s="96">
        <v>0</v>
      </c>
      <c r="E276" s="193">
        <f t="shared" si="6"/>
        <v>5199.4799999999959</v>
      </c>
      <c r="F276" s="177"/>
      <c r="G276" s="178"/>
      <c r="H276" s="179"/>
      <c r="I276" s="173"/>
    </row>
    <row r="277" spans="1:9">
      <c r="A277" s="94"/>
      <c r="B277" s="84"/>
      <c r="C277" s="96">
        <v>0</v>
      </c>
      <c r="D277" s="96">
        <v>0</v>
      </c>
      <c r="E277" s="193">
        <f t="shared" si="6"/>
        <v>5199.4799999999959</v>
      </c>
      <c r="F277" s="177"/>
      <c r="G277" s="178"/>
      <c r="H277" s="179"/>
      <c r="I277" s="173"/>
    </row>
    <row r="278" spans="1:9">
      <c r="A278" s="94"/>
      <c r="B278" s="84"/>
      <c r="C278" s="96">
        <v>0</v>
      </c>
      <c r="D278" s="96">
        <v>0</v>
      </c>
      <c r="E278" s="193">
        <f t="shared" si="6"/>
        <v>5199.4799999999959</v>
      </c>
      <c r="F278" s="135"/>
      <c r="G278" s="136"/>
      <c r="H278" s="134"/>
      <c r="I278" s="83"/>
    </row>
    <row r="279" spans="1:9">
      <c r="A279" s="94"/>
      <c r="B279" s="84"/>
      <c r="C279" s="96">
        <v>0</v>
      </c>
      <c r="D279" s="96">
        <v>0</v>
      </c>
      <c r="E279" s="193">
        <f t="shared" si="6"/>
        <v>5199.4799999999959</v>
      </c>
      <c r="F279" s="135"/>
      <c r="G279" s="136"/>
      <c r="H279" s="134"/>
      <c r="I279" s="83"/>
    </row>
    <row r="280" spans="1:9">
      <c r="A280" s="94"/>
      <c r="B280" s="84"/>
      <c r="C280" s="96">
        <v>0</v>
      </c>
      <c r="D280" s="96">
        <v>0</v>
      </c>
      <c r="E280" s="193">
        <f t="shared" si="6"/>
        <v>5199.4799999999959</v>
      </c>
      <c r="F280" s="135"/>
      <c r="G280" s="136"/>
      <c r="H280" s="134"/>
      <c r="I280" s="83"/>
    </row>
    <row r="281" spans="1:9">
      <c r="A281" s="94"/>
      <c r="B281" s="84"/>
      <c r="C281" s="96">
        <v>0</v>
      </c>
      <c r="D281" s="96">
        <v>0</v>
      </c>
      <c r="E281" s="193">
        <f t="shared" si="6"/>
        <v>5199.4799999999959</v>
      </c>
      <c r="F281" s="135"/>
      <c r="G281" s="136"/>
      <c r="H281" s="134"/>
      <c r="I281" s="83"/>
    </row>
    <row r="282" spans="1:9">
      <c r="A282" s="94"/>
      <c r="B282" s="84"/>
      <c r="C282" s="96">
        <v>0</v>
      </c>
      <c r="D282" s="96">
        <v>0</v>
      </c>
      <c r="E282" s="193">
        <f t="shared" si="6"/>
        <v>5199.4799999999959</v>
      </c>
      <c r="F282" s="135"/>
      <c r="G282" s="136"/>
      <c r="H282" s="134"/>
      <c r="I282" s="83"/>
    </row>
    <row r="283" spans="1:9">
      <c r="A283" s="94"/>
      <c r="B283" s="84"/>
      <c r="C283" s="96">
        <v>0</v>
      </c>
      <c r="D283" s="96">
        <v>0</v>
      </c>
      <c r="E283" s="193">
        <f t="shared" si="6"/>
        <v>5199.4799999999959</v>
      </c>
      <c r="F283" s="135"/>
      <c r="G283" s="136"/>
      <c r="H283" s="134"/>
      <c r="I283" s="83"/>
    </row>
    <row r="284" spans="1:9">
      <c r="A284" s="94"/>
      <c r="B284" s="84"/>
      <c r="C284" s="96">
        <v>0</v>
      </c>
      <c r="D284" s="96">
        <v>0</v>
      </c>
      <c r="E284" s="193">
        <f t="shared" si="6"/>
        <v>5199.4799999999959</v>
      </c>
      <c r="F284" s="135"/>
      <c r="G284" s="136"/>
      <c r="H284" s="134"/>
      <c r="I284" s="83"/>
    </row>
    <row r="285" spans="1:9">
      <c r="A285" s="94"/>
      <c r="B285" s="84"/>
      <c r="C285" s="96">
        <v>0</v>
      </c>
      <c r="D285" s="96">
        <v>0</v>
      </c>
      <c r="E285" s="193">
        <f t="shared" si="6"/>
        <v>5199.4799999999959</v>
      </c>
      <c r="F285" s="135"/>
      <c r="G285" s="136"/>
      <c r="H285" s="134"/>
      <c r="I285" s="83"/>
    </row>
    <row r="286" spans="1:9">
      <c r="A286" s="94"/>
      <c r="B286" s="84"/>
      <c r="C286" s="96">
        <v>0</v>
      </c>
      <c r="D286" s="96">
        <v>0</v>
      </c>
      <c r="E286" s="193">
        <f t="shared" si="6"/>
        <v>5199.4799999999959</v>
      </c>
      <c r="F286" s="135"/>
      <c r="G286" s="136"/>
      <c r="H286" s="134"/>
      <c r="I286" s="83"/>
    </row>
    <row r="287" spans="1:9">
      <c r="A287" s="94"/>
      <c r="B287" s="84"/>
      <c r="C287" s="96">
        <v>0</v>
      </c>
      <c r="D287" s="96">
        <v>0</v>
      </c>
      <c r="E287" s="193">
        <f t="shared" si="6"/>
        <v>5199.4799999999959</v>
      </c>
      <c r="F287" s="135"/>
      <c r="G287" s="136"/>
      <c r="H287" s="134"/>
      <c r="I287" s="83"/>
    </row>
    <row r="288" spans="1:9">
      <c r="A288" s="94"/>
      <c r="B288" s="84"/>
      <c r="C288" s="96">
        <v>0</v>
      </c>
      <c r="D288" s="96">
        <v>0</v>
      </c>
      <c r="E288" s="193">
        <f t="shared" si="6"/>
        <v>5199.4799999999959</v>
      </c>
      <c r="F288" s="135"/>
      <c r="G288" s="136"/>
      <c r="H288" s="134"/>
      <c r="I288" s="86"/>
    </row>
    <row r="289" spans="1:9">
      <c r="A289" s="94"/>
      <c r="B289" s="84"/>
      <c r="C289" s="96">
        <v>0</v>
      </c>
      <c r="D289" s="96">
        <v>0</v>
      </c>
      <c r="E289" s="193">
        <f t="shared" si="6"/>
        <v>5199.4799999999959</v>
      </c>
      <c r="F289" s="135"/>
      <c r="G289" s="136"/>
      <c r="H289" s="134"/>
      <c r="I289" s="86"/>
    </row>
    <row r="290" spans="1:9">
      <c r="A290" s="94"/>
      <c r="B290" s="84"/>
      <c r="C290" s="96">
        <v>0</v>
      </c>
      <c r="D290" s="96">
        <v>0</v>
      </c>
      <c r="E290" s="193">
        <f t="shared" si="6"/>
        <v>5199.4799999999959</v>
      </c>
      <c r="F290" s="135"/>
      <c r="G290" s="136"/>
      <c r="H290" s="134"/>
      <c r="I290" s="86"/>
    </row>
    <row r="291" spans="1:9">
      <c r="A291" s="94"/>
      <c r="B291" s="84"/>
      <c r="C291" s="96">
        <v>0</v>
      </c>
      <c r="D291" s="96">
        <v>0</v>
      </c>
      <c r="E291" s="193">
        <f t="shared" si="6"/>
        <v>5199.4799999999959</v>
      </c>
      <c r="F291" s="135"/>
      <c r="G291" s="136"/>
      <c r="H291" s="134"/>
      <c r="I291" s="86"/>
    </row>
    <row r="292" spans="1:9">
      <c r="A292" s="94"/>
      <c r="B292" s="84"/>
      <c r="C292" s="96">
        <v>0</v>
      </c>
      <c r="D292" s="96">
        <v>0</v>
      </c>
      <c r="E292" s="193">
        <f t="shared" si="6"/>
        <v>5199.4799999999959</v>
      </c>
      <c r="F292" s="135"/>
      <c r="G292" s="136"/>
      <c r="H292" s="134"/>
      <c r="I292" s="86"/>
    </row>
    <row r="293" spans="1:9">
      <c r="A293" s="94"/>
      <c r="B293" s="84"/>
      <c r="C293" s="96">
        <v>0</v>
      </c>
      <c r="D293" s="96">
        <v>0</v>
      </c>
      <c r="E293" s="193">
        <f t="shared" si="6"/>
        <v>5199.4799999999959</v>
      </c>
      <c r="F293" s="135"/>
      <c r="G293" s="136"/>
      <c r="H293" s="134"/>
      <c r="I293" s="86"/>
    </row>
    <row r="294" spans="1:9">
      <c r="A294" s="94"/>
      <c r="B294" s="84"/>
      <c r="C294" s="96">
        <v>0</v>
      </c>
      <c r="D294" s="96">
        <v>0</v>
      </c>
      <c r="E294" s="193">
        <f t="shared" si="6"/>
        <v>5199.4799999999959</v>
      </c>
      <c r="F294" s="135"/>
      <c r="G294" s="136"/>
      <c r="H294" s="134"/>
      <c r="I294" s="86"/>
    </row>
    <row r="295" spans="1:9">
      <c r="A295" s="94"/>
      <c r="B295" s="84"/>
      <c r="C295" s="96">
        <v>0</v>
      </c>
      <c r="D295" s="96">
        <v>0</v>
      </c>
      <c r="E295" s="193">
        <f t="shared" si="6"/>
        <v>5199.4799999999959</v>
      </c>
      <c r="F295" s="135"/>
      <c r="G295" s="136"/>
      <c r="H295" s="134"/>
      <c r="I295" s="86"/>
    </row>
    <row r="296" spans="1:9">
      <c r="A296" s="94"/>
      <c r="B296" s="84"/>
      <c r="C296" s="96">
        <v>0</v>
      </c>
      <c r="D296" s="96">
        <v>0</v>
      </c>
      <c r="E296" s="193">
        <f t="shared" si="6"/>
        <v>5199.4799999999959</v>
      </c>
      <c r="F296" s="135"/>
      <c r="G296" s="136"/>
      <c r="H296" s="134"/>
      <c r="I296" s="86"/>
    </row>
    <row r="297" spans="1:9">
      <c r="A297" s="94"/>
      <c r="B297" s="84"/>
      <c r="C297" s="96">
        <v>0</v>
      </c>
      <c r="D297" s="96">
        <v>0</v>
      </c>
      <c r="E297" s="193">
        <f t="shared" si="6"/>
        <v>5199.4799999999959</v>
      </c>
      <c r="F297" s="135"/>
      <c r="G297" s="136"/>
      <c r="H297" s="134"/>
      <c r="I297" s="86"/>
    </row>
    <row r="298" spans="1:9">
      <c r="A298" s="94"/>
      <c r="B298" s="84"/>
      <c r="C298" s="96">
        <v>0</v>
      </c>
      <c r="D298" s="96">
        <v>0</v>
      </c>
      <c r="E298" s="193">
        <f t="shared" si="6"/>
        <v>5199.4799999999959</v>
      </c>
      <c r="F298" s="135"/>
      <c r="G298" s="136"/>
      <c r="H298" s="134"/>
      <c r="I298" s="86"/>
    </row>
    <row r="299" spans="1:9">
      <c r="A299" s="94"/>
      <c r="B299" s="84"/>
      <c r="C299" s="96">
        <v>0</v>
      </c>
      <c r="D299" s="96">
        <v>0</v>
      </c>
      <c r="E299" s="193">
        <f t="shared" si="6"/>
        <v>5199.4799999999959</v>
      </c>
      <c r="F299" s="135"/>
      <c r="G299" s="136"/>
      <c r="H299" s="134"/>
      <c r="I299" s="86"/>
    </row>
    <row r="300" spans="1:9">
      <c r="A300" s="94"/>
      <c r="B300" s="150"/>
      <c r="C300" s="96">
        <v>0</v>
      </c>
      <c r="D300" s="96">
        <v>0</v>
      </c>
      <c r="E300" s="193">
        <f t="shared" si="6"/>
        <v>5199.4799999999959</v>
      </c>
      <c r="F300" s="135"/>
      <c r="G300" s="136"/>
      <c r="H300" s="134"/>
      <c r="I300" s="86"/>
    </row>
    <row r="301" spans="1:9">
      <c r="A301" s="94"/>
      <c r="B301" s="84"/>
      <c r="C301" s="96">
        <v>0</v>
      </c>
      <c r="D301" s="96">
        <v>0</v>
      </c>
      <c r="E301" s="193">
        <f t="shared" si="6"/>
        <v>5199.4799999999959</v>
      </c>
      <c r="F301" s="135"/>
      <c r="G301" s="136"/>
      <c r="H301" s="134"/>
      <c r="I301" s="86"/>
    </row>
    <row r="302" spans="1:9">
      <c r="A302" s="94"/>
      <c r="B302" s="84"/>
      <c r="C302" s="96">
        <v>0</v>
      </c>
      <c r="D302" s="96">
        <v>0</v>
      </c>
      <c r="E302" s="193">
        <f t="shared" si="6"/>
        <v>5199.4799999999959</v>
      </c>
      <c r="F302" s="135"/>
      <c r="G302" s="136"/>
      <c r="H302" s="134"/>
      <c r="I302" s="86"/>
    </row>
    <row r="303" spans="1:9">
      <c r="A303" s="94"/>
      <c r="B303" s="84"/>
      <c r="C303" s="96">
        <v>0</v>
      </c>
      <c r="D303" s="96">
        <v>0</v>
      </c>
      <c r="E303" s="193">
        <f t="shared" si="6"/>
        <v>5199.4799999999959</v>
      </c>
      <c r="F303" s="135"/>
      <c r="G303" s="136"/>
      <c r="H303" s="134"/>
      <c r="I303" s="86"/>
    </row>
    <row r="304" spans="1:9">
      <c r="A304" s="94"/>
      <c r="B304" s="84"/>
      <c r="C304" s="96">
        <v>0</v>
      </c>
      <c r="D304" s="96">
        <v>0</v>
      </c>
      <c r="E304" s="193">
        <f t="shared" si="6"/>
        <v>5199.4799999999959</v>
      </c>
      <c r="F304" s="135"/>
      <c r="G304" s="136"/>
      <c r="H304" s="134"/>
      <c r="I304" s="86"/>
    </row>
    <row r="305" spans="1:9">
      <c r="A305" s="94"/>
      <c r="B305" s="84"/>
      <c r="C305" s="96">
        <v>0</v>
      </c>
      <c r="D305" s="96">
        <v>0</v>
      </c>
      <c r="E305" s="193">
        <f t="shared" si="6"/>
        <v>5199.4799999999959</v>
      </c>
      <c r="F305" s="135"/>
      <c r="G305" s="136"/>
      <c r="H305" s="134"/>
      <c r="I305" s="86"/>
    </row>
    <row r="306" spans="1:9">
      <c r="A306" s="94"/>
      <c r="B306" s="84"/>
      <c r="C306" s="96">
        <v>0</v>
      </c>
      <c r="D306" s="96">
        <v>0</v>
      </c>
      <c r="E306" s="193">
        <f t="shared" si="6"/>
        <v>5199.4799999999959</v>
      </c>
      <c r="F306" s="135"/>
      <c r="G306" s="136"/>
      <c r="H306" s="134"/>
      <c r="I306" s="86"/>
    </row>
    <row r="307" spans="1:9">
      <c r="A307" s="94"/>
      <c r="B307" s="84"/>
      <c r="C307" s="96">
        <v>0</v>
      </c>
      <c r="D307" s="96">
        <v>0</v>
      </c>
      <c r="E307" s="193">
        <f t="shared" si="6"/>
        <v>5199.4799999999959</v>
      </c>
      <c r="F307" s="135"/>
      <c r="G307" s="136"/>
      <c r="H307" s="134"/>
      <c r="I307" s="86"/>
    </row>
    <row r="308" spans="1:9">
      <c r="A308" s="94"/>
      <c r="B308" s="84"/>
      <c r="C308" s="96">
        <v>0</v>
      </c>
      <c r="D308" s="96">
        <v>0</v>
      </c>
      <c r="E308" s="193">
        <f t="shared" si="6"/>
        <v>5199.4799999999959</v>
      </c>
      <c r="F308" s="135"/>
      <c r="G308" s="136"/>
      <c r="H308" s="134"/>
      <c r="I308" s="86"/>
    </row>
    <row r="309" spans="1:9">
      <c r="A309" s="94"/>
      <c r="B309" s="84"/>
      <c r="C309" s="96">
        <v>0</v>
      </c>
      <c r="D309" s="96">
        <v>0</v>
      </c>
      <c r="E309" s="193">
        <f t="shared" si="6"/>
        <v>5199.4799999999959</v>
      </c>
      <c r="F309" s="135"/>
      <c r="G309" s="136"/>
      <c r="H309" s="134"/>
      <c r="I309" s="86"/>
    </row>
    <row r="310" spans="1:9">
      <c r="A310" s="94"/>
      <c r="B310" s="84"/>
      <c r="C310" s="96">
        <v>0</v>
      </c>
      <c r="D310" s="96">
        <v>0</v>
      </c>
      <c r="E310" s="193">
        <f t="shared" si="6"/>
        <v>5199.4799999999959</v>
      </c>
      <c r="F310" s="135"/>
      <c r="G310" s="136"/>
      <c r="H310" s="134"/>
      <c r="I310" s="86"/>
    </row>
    <row r="311" spans="1:9">
      <c r="A311" s="94"/>
      <c r="B311" s="84"/>
      <c r="C311" s="96">
        <v>0</v>
      </c>
      <c r="D311" s="96">
        <v>0</v>
      </c>
      <c r="E311" s="193">
        <f t="shared" si="6"/>
        <v>5199.4799999999959</v>
      </c>
      <c r="F311" s="135"/>
      <c r="G311" s="136"/>
      <c r="H311" s="134"/>
      <c r="I311" s="86"/>
    </row>
    <row r="312" spans="1:9">
      <c r="A312" s="94"/>
      <c r="B312" s="84"/>
      <c r="C312" s="96">
        <v>0</v>
      </c>
      <c r="D312" s="96">
        <v>0</v>
      </c>
      <c r="E312" s="193">
        <f t="shared" si="6"/>
        <v>5199.4799999999959</v>
      </c>
      <c r="F312" s="135"/>
      <c r="G312" s="136"/>
      <c r="H312" s="134"/>
      <c r="I312" s="86"/>
    </row>
    <row r="313" spans="1:9">
      <c r="A313" s="94"/>
      <c r="B313" s="84"/>
      <c r="C313" s="96">
        <v>0</v>
      </c>
      <c r="D313" s="96">
        <v>0</v>
      </c>
      <c r="E313" s="193">
        <f t="shared" si="6"/>
        <v>5199.4799999999959</v>
      </c>
      <c r="F313" s="135"/>
      <c r="G313" s="136"/>
      <c r="H313" s="134"/>
      <c r="I313" s="86"/>
    </row>
    <row r="314" spans="1:9">
      <c r="A314" s="94"/>
      <c r="B314" s="84"/>
      <c r="C314" s="96">
        <v>0</v>
      </c>
      <c r="D314" s="96">
        <v>0</v>
      </c>
      <c r="E314" s="193">
        <f t="shared" si="6"/>
        <v>5199.4799999999959</v>
      </c>
      <c r="F314" s="135"/>
      <c r="G314" s="136"/>
      <c r="H314" s="134"/>
      <c r="I314" s="86"/>
    </row>
    <row r="315" spans="1:9">
      <c r="A315" s="94"/>
      <c r="B315" s="84"/>
      <c r="C315" s="96">
        <v>0</v>
      </c>
      <c r="D315" s="96">
        <v>0</v>
      </c>
      <c r="E315" s="193">
        <f t="shared" si="6"/>
        <v>5199.4799999999959</v>
      </c>
      <c r="F315" s="135"/>
      <c r="G315" s="136"/>
      <c r="H315" s="134"/>
      <c r="I315" s="86"/>
    </row>
    <row r="316" spans="1:9">
      <c r="A316" s="94"/>
      <c r="B316" s="84"/>
      <c r="C316" s="96">
        <v>0</v>
      </c>
      <c r="D316" s="96">
        <v>0</v>
      </c>
      <c r="E316" s="193">
        <f t="shared" si="6"/>
        <v>5199.4799999999959</v>
      </c>
      <c r="F316" s="135"/>
      <c r="G316" s="136"/>
      <c r="H316" s="134"/>
      <c r="I316" s="86"/>
    </row>
    <row r="317" spans="1:9">
      <c r="A317" s="94"/>
      <c r="B317" s="84"/>
      <c r="C317" s="96">
        <v>0</v>
      </c>
      <c r="D317" s="96">
        <v>0</v>
      </c>
      <c r="E317" s="193">
        <f t="shared" si="6"/>
        <v>5199.4799999999959</v>
      </c>
      <c r="F317" s="135"/>
      <c r="G317" s="136"/>
      <c r="H317" s="134"/>
      <c r="I317" s="86"/>
    </row>
    <row r="318" spans="1:9">
      <c r="A318" s="94"/>
      <c r="B318" s="84"/>
      <c r="C318" s="96">
        <v>0</v>
      </c>
      <c r="D318" s="96">
        <v>0</v>
      </c>
      <c r="E318" s="193">
        <f t="shared" si="6"/>
        <v>5199.4799999999959</v>
      </c>
      <c r="F318" s="135"/>
      <c r="G318" s="136"/>
      <c r="H318" s="134"/>
      <c r="I318" s="86"/>
    </row>
    <row r="319" spans="1:9">
      <c r="A319" s="94"/>
      <c r="B319" s="84"/>
      <c r="C319" s="96">
        <v>0</v>
      </c>
      <c r="D319" s="96">
        <v>0</v>
      </c>
      <c r="E319" s="193">
        <f t="shared" si="6"/>
        <v>5199.4799999999959</v>
      </c>
      <c r="F319" s="135"/>
      <c r="G319" s="136"/>
      <c r="H319" s="134"/>
      <c r="I319" s="86"/>
    </row>
    <row r="320" spans="1:9">
      <c r="A320" s="94"/>
      <c r="B320" s="84"/>
      <c r="C320" s="96">
        <v>0</v>
      </c>
      <c r="D320" s="96">
        <v>0</v>
      </c>
      <c r="E320" s="193">
        <f t="shared" si="6"/>
        <v>5199.4799999999959</v>
      </c>
      <c r="F320" s="135"/>
      <c r="G320" s="136"/>
      <c r="H320" s="134"/>
      <c r="I320" s="86"/>
    </row>
    <row r="321" spans="1:9">
      <c r="A321" s="94"/>
      <c r="B321" s="84"/>
      <c r="C321" s="96">
        <v>0</v>
      </c>
      <c r="D321" s="96">
        <v>0</v>
      </c>
      <c r="E321" s="193">
        <f t="shared" si="6"/>
        <v>5199.4799999999959</v>
      </c>
      <c r="F321" s="135"/>
      <c r="G321" s="136"/>
      <c r="H321" s="134"/>
      <c r="I321" s="86"/>
    </row>
    <row r="322" spans="1:9">
      <c r="A322" s="94"/>
      <c r="B322" s="84"/>
      <c r="C322" s="96">
        <v>0</v>
      </c>
      <c r="D322" s="96">
        <v>0</v>
      </c>
      <c r="E322" s="193">
        <f t="shared" si="6"/>
        <v>5199.4799999999959</v>
      </c>
      <c r="F322" s="135"/>
      <c r="G322" s="136"/>
      <c r="H322" s="134"/>
      <c r="I322" s="86"/>
    </row>
    <row r="323" spans="1:9">
      <c r="A323" s="94"/>
      <c r="B323" s="84"/>
      <c r="C323" s="96">
        <v>0</v>
      </c>
      <c r="D323" s="96">
        <v>0</v>
      </c>
      <c r="E323" s="193">
        <f t="shared" si="6"/>
        <v>5199.4799999999959</v>
      </c>
      <c r="F323" s="135"/>
      <c r="G323" s="136"/>
      <c r="H323" s="134"/>
      <c r="I323" s="86"/>
    </row>
    <row r="324" spans="1:9">
      <c r="A324" s="94"/>
      <c r="B324" s="84"/>
      <c r="C324" s="96">
        <v>0</v>
      </c>
      <c r="D324" s="96">
        <v>0</v>
      </c>
      <c r="E324" s="193">
        <f t="shared" si="6"/>
        <v>5199.4799999999959</v>
      </c>
      <c r="F324" s="135"/>
      <c r="G324" s="136"/>
      <c r="H324" s="134"/>
      <c r="I324" s="86"/>
    </row>
    <row r="325" spans="1:9">
      <c r="A325" s="94"/>
      <c r="B325" s="84"/>
      <c r="C325" s="96">
        <v>0</v>
      </c>
      <c r="D325" s="96">
        <v>0</v>
      </c>
      <c r="E325" s="193">
        <f t="shared" si="6"/>
        <v>5199.4799999999959</v>
      </c>
      <c r="F325" s="135"/>
      <c r="G325" s="136"/>
      <c r="H325" s="136"/>
      <c r="I325" s="86"/>
    </row>
    <row r="326" spans="1:9">
      <c r="A326" s="94"/>
      <c r="B326" s="146"/>
      <c r="C326" s="96">
        <v>0</v>
      </c>
      <c r="D326" s="96">
        <v>0</v>
      </c>
      <c r="E326" s="193">
        <f t="shared" ref="E326:E389" si="7">E325-C326+D326</f>
        <v>5199.4799999999959</v>
      </c>
      <c r="F326" s="135"/>
      <c r="G326" s="136"/>
      <c r="H326" s="134"/>
      <c r="I326" s="86"/>
    </row>
    <row r="327" spans="1:9">
      <c r="A327" s="94"/>
      <c r="B327" s="84"/>
      <c r="C327" s="96">
        <v>0</v>
      </c>
      <c r="D327" s="96">
        <v>0</v>
      </c>
      <c r="E327" s="193">
        <f t="shared" si="7"/>
        <v>5199.4799999999959</v>
      </c>
      <c r="F327" s="135"/>
      <c r="G327" s="136"/>
      <c r="H327" s="134"/>
      <c r="I327" s="86"/>
    </row>
    <row r="328" spans="1:9">
      <c r="A328" s="94"/>
      <c r="B328" s="84"/>
      <c r="C328" s="96">
        <v>0</v>
      </c>
      <c r="D328" s="96">
        <v>0</v>
      </c>
      <c r="E328" s="193">
        <f t="shared" si="7"/>
        <v>5199.4799999999959</v>
      </c>
      <c r="F328" s="135"/>
      <c r="G328" s="136"/>
      <c r="H328" s="134"/>
      <c r="I328" s="86"/>
    </row>
    <row r="329" spans="1:9">
      <c r="A329" s="94"/>
      <c r="B329" s="84"/>
      <c r="C329" s="96">
        <v>0</v>
      </c>
      <c r="D329" s="96">
        <v>0</v>
      </c>
      <c r="E329" s="193">
        <f t="shared" si="7"/>
        <v>5199.4799999999959</v>
      </c>
      <c r="F329" s="135"/>
      <c r="G329" s="136"/>
      <c r="H329" s="134"/>
      <c r="I329" s="86"/>
    </row>
    <row r="330" spans="1:9">
      <c r="A330" s="94"/>
      <c r="B330" s="84"/>
      <c r="C330" s="96">
        <v>0</v>
      </c>
      <c r="D330" s="96">
        <v>0</v>
      </c>
      <c r="E330" s="193">
        <f t="shared" si="7"/>
        <v>5199.4799999999959</v>
      </c>
      <c r="F330" s="135"/>
      <c r="G330" s="136"/>
      <c r="H330" s="134"/>
      <c r="I330" s="86"/>
    </row>
    <row r="331" spans="1:9">
      <c r="A331" s="94"/>
      <c r="B331" s="84"/>
      <c r="C331" s="96">
        <v>0</v>
      </c>
      <c r="D331" s="96">
        <v>0</v>
      </c>
      <c r="E331" s="193">
        <f t="shared" si="7"/>
        <v>5199.4799999999959</v>
      </c>
      <c r="F331" s="135"/>
      <c r="G331" s="136"/>
      <c r="H331" s="134"/>
      <c r="I331" s="86"/>
    </row>
    <row r="332" spans="1:9">
      <c r="A332" s="94"/>
      <c r="B332" s="84"/>
      <c r="C332" s="96">
        <v>0</v>
      </c>
      <c r="D332" s="96">
        <v>0</v>
      </c>
      <c r="E332" s="193">
        <f t="shared" si="7"/>
        <v>5199.4799999999959</v>
      </c>
      <c r="F332" s="135"/>
      <c r="G332" s="136"/>
      <c r="H332" s="134"/>
      <c r="I332" s="86"/>
    </row>
    <row r="333" spans="1:9">
      <c r="A333" s="94"/>
      <c r="B333" s="84"/>
      <c r="C333" s="96">
        <v>0</v>
      </c>
      <c r="D333" s="96">
        <v>0</v>
      </c>
      <c r="E333" s="193">
        <f t="shared" si="7"/>
        <v>5199.4799999999959</v>
      </c>
      <c r="F333" s="135"/>
      <c r="G333" s="136"/>
      <c r="H333" s="134"/>
      <c r="I333" s="86"/>
    </row>
    <row r="334" spans="1:9">
      <c r="A334" s="94"/>
      <c r="B334" s="84"/>
      <c r="C334" s="96">
        <v>0</v>
      </c>
      <c r="D334" s="96">
        <v>0</v>
      </c>
      <c r="E334" s="193">
        <f t="shared" si="7"/>
        <v>5199.4799999999959</v>
      </c>
      <c r="F334" s="135"/>
      <c r="G334" s="136"/>
      <c r="H334" s="134"/>
      <c r="I334" s="86"/>
    </row>
    <row r="335" spans="1:9">
      <c r="A335" s="94"/>
      <c r="B335" s="84"/>
      <c r="C335" s="96">
        <v>0</v>
      </c>
      <c r="D335" s="96">
        <v>0</v>
      </c>
      <c r="E335" s="193">
        <f t="shared" si="7"/>
        <v>5199.4799999999959</v>
      </c>
      <c r="F335" s="135"/>
      <c r="G335" s="136"/>
      <c r="H335" s="134"/>
      <c r="I335" s="86"/>
    </row>
    <row r="336" spans="1:9">
      <c r="A336" s="94"/>
      <c r="B336" s="84"/>
      <c r="C336" s="96">
        <v>0</v>
      </c>
      <c r="D336" s="96">
        <v>0</v>
      </c>
      <c r="E336" s="193">
        <f t="shared" si="7"/>
        <v>5199.4799999999959</v>
      </c>
      <c r="F336" s="135"/>
      <c r="G336" s="136"/>
      <c r="H336" s="134"/>
      <c r="I336" s="86"/>
    </row>
    <row r="337" spans="1:9">
      <c r="A337" s="94"/>
      <c r="B337" s="84"/>
      <c r="C337" s="96">
        <v>0</v>
      </c>
      <c r="D337" s="96">
        <v>0</v>
      </c>
      <c r="E337" s="193">
        <f t="shared" si="7"/>
        <v>5199.4799999999959</v>
      </c>
      <c r="F337" s="135"/>
      <c r="G337" s="136"/>
      <c r="H337" s="134"/>
      <c r="I337" s="86"/>
    </row>
    <row r="338" spans="1:9">
      <c r="A338" s="94"/>
      <c r="B338" s="84"/>
      <c r="C338" s="96">
        <v>0</v>
      </c>
      <c r="D338" s="96">
        <v>0</v>
      </c>
      <c r="E338" s="193">
        <f t="shared" si="7"/>
        <v>5199.4799999999959</v>
      </c>
      <c r="F338" s="135"/>
      <c r="G338" s="136"/>
      <c r="I338" s="86"/>
    </row>
    <row r="339" spans="1:9">
      <c r="A339" s="94"/>
      <c r="B339" s="84"/>
      <c r="C339" s="96">
        <v>0</v>
      </c>
      <c r="D339" s="96">
        <v>0</v>
      </c>
      <c r="E339" s="193">
        <f t="shared" si="7"/>
        <v>5199.4799999999959</v>
      </c>
      <c r="F339" s="135"/>
      <c r="G339" s="136"/>
      <c r="H339" s="134"/>
      <c r="I339" s="86"/>
    </row>
    <row r="340" spans="1:9">
      <c r="A340" s="94"/>
      <c r="B340" s="84"/>
      <c r="C340" s="96">
        <v>0</v>
      </c>
      <c r="D340" s="96">
        <v>0</v>
      </c>
      <c r="E340" s="193">
        <f t="shared" si="7"/>
        <v>5199.4799999999959</v>
      </c>
      <c r="F340" s="135"/>
      <c r="G340" s="136"/>
      <c r="H340" s="134"/>
      <c r="I340" s="86"/>
    </row>
    <row r="341" spans="1:9">
      <c r="A341" s="94"/>
      <c r="B341" s="84"/>
      <c r="C341" s="96">
        <v>0</v>
      </c>
      <c r="D341" s="96">
        <v>0</v>
      </c>
      <c r="E341" s="193">
        <f t="shared" si="7"/>
        <v>5199.4799999999959</v>
      </c>
      <c r="F341" s="135"/>
      <c r="G341" s="136"/>
      <c r="H341" s="134"/>
      <c r="I341" s="86"/>
    </row>
    <row r="342" spans="1:9">
      <c r="A342" s="94"/>
      <c r="B342" s="84"/>
      <c r="C342" s="96">
        <v>0</v>
      </c>
      <c r="D342" s="96">
        <v>0</v>
      </c>
      <c r="E342" s="193">
        <f t="shared" si="7"/>
        <v>5199.4799999999959</v>
      </c>
      <c r="F342" s="135"/>
      <c r="G342" s="136"/>
      <c r="H342" s="134"/>
      <c r="I342" s="86"/>
    </row>
    <row r="343" spans="1:9">
      <c r="A343" s="94"/>
      <c r="B343" s="84"/>
      <c r="C343" s="96">
        <v>0</v>
      </c>
      <c r="D343" s="96">
        <v>0</v>
      </c>
      <c r="E343" s="193">
        <f t="shared" si="7"/>
        <v>5199.4799999999959</v>
      </c>
      <c r="F343" s="135"/>
      <c r="G343" s="136"/>
      <c r="H343" s="134"/>
      <c r="I343" s="86"/>
    </row>
    <row r="344" spans="1:9">
      <c r="A344" s="94"/>
      <c r="B344" s="84"/>
      <c r="C344" s="96">
        <v>0</v>
      </c>
      <c r="D344" s="96">
        <v>0</v>
      </c>
      <c r="E344" s="193">
        <f t="shared" si="7"/>
        <v>5199.4799999999959</v>
      </c>
      <c r="F344" s="135"/>
      <c r="G344" s="136"/>
      <c r="H344" s="134"/>
      <c r="I344" s="86"/>
    </row>
    <row r="345" spans="1:9">
      <c r="A345" s="94"/>
      <c r="B345" s="84"/>
      <c r="C345" s="96">
        <v>0</v>
      </c>
      <c r="D345" s="96">
        <v>0</v>
      </c>
      <c r="E345" s="193">
        <f t="shared" si="7"/>
        <v>5199.4799999999959</v>
      </c>
      <c r="F345" s="135"/>
      <c r="G345" s="136"/>
      <c r="H345" s="134"/>
      <c r="I345" s="86"/>
    </row>
    <row r="346" spans="1:9">
      <c r="A346" s="94"/>
      <c r="B346" s="144"/>
      <c r="C346" s="96">
        <v>0</v>
      </c>
      <c r="D346" s="96">
        <v>0</v>
      </c>
      <c r="E346" s="193">
        <f t="shared" si="7"/>
        <v>5199.4799999999959</v>
      </c>
      <c r="F346" s="135"/>
      <c r="G346" s="136"/>
      <c r="H346" s="134"/>
      <c r="I346" s="86"/>
    </row>
    <row r="347" spans="1:9">
      <c r="A347" s="94"/>
      <c r="B347" s="84"/>
      <c r="C347" s="96">
        <v>0</v>
      </c>
      <c r="D347" s="96">
        <v>0</v>
      </c>
      <c r="E347" s="193">
        <f t="shared" si="7"/>
        <v>5199.4799999999959</v>
      </c>
      <c r="F347" s="135"/>
      <c r="G347" s="136"/>
      <c r="H347" s="134"/>
      <c r="I347" s="86"/>
    </row>
    <row r="348" spans="1:9">
      <c r="A348" s="94"/>
      <c r="B348" s="84"/>
      <c r="C348" s="96">
        <v>0</v>
      </c>
      <c r="D348" s="96">
        <v>0</v>
      </c>
      <c r="E348" s="193">
        <f t="shared" si="7"/>
        <v>5199.4799999999959</v>
      </c>
      <c r="F348" s="135"/>
      <c r="G348" s="136"/>
      <c r="H348" s="134"/>
      <c r="I348" s="86"/>
    </row>
    <row r="349" spans="1:9">
      <c r="A349" s="94"/>
      <c r="B349" s="84"/>
      <c r="C349" s="96">
        <v>0</v>
      </c>
      <c r="D349" s="96">
        <v>0</v>
      </c>
      <c r="E349" s="193">
        <f t="shared" si="7"/>
        <v>5199.4799999999959</v>
      </c>
      <c r="F349" s="135"/>
      <c r="G349" s="136"/>
      <c r="H349" s="134"/>
      <c r="I349" s="86"/>
    </row>
    <row r="350" spans="1:9">
      <c r="A350" s="94"/>
      <c r="B350" s="84"/>
      <c r="C350" s="96">
        <v>0</v>
      </c>
      <c r="D350" s="96">
        <v>0</v>
      </c>
      <c r="E350" s="193">
        <f t="shared" si="7"/>
        <v>5199.4799999999959</v>
      </c>
      <c r="F350" s="135"/>
      <c r="G350" s="136"/>
      <c r="H350" s="134"/>
      <c r="I350" s="86"/>
    </row>
    <row r="351" spans="1:9">
      <c r="A351" s="94"/>
      <c r="B351" s="84"/>
      <c r="C351" s="96">
        <v>0</v>
      </c>
      <c r="D351" s="96">
        <v>0</v>
      </c>
      <c r="E351" s="193">
        <f t="shared" si="7"/>
        <v>5199.4799999999959</v>
      </c>
      <c r="F351" s="135"/>
      <c r="G351" s="136"/>
      <c r="H351" s="134"/>
      <c r="I351" s="86"/>
    </row>
    <row r="352" spans="1:9">
      <c r="A352" s="94"/>
      <c r="B352" s="84"/>
      <c r="C352" s="96">
        <v>0</v>
      </c>
      <c r="D352" s="96">
        <v>0</v>
      </c>
      <c r="E352" s="193">
        <f t="shared" si="7"/>
        <v>5199.4799999999959</v>
      </c>
      <c r="F352" s="135"/>
      <c r="G352" s="136"/>
      <c r="H352" s="134"/>
      <c r="I352" s="86"/>
    </row>
    <row r="353" spans="1:9">
      <c r="A353" s="94"/>
      <c r="B353" s="84"/>
      <c r="C353" s="96">
        <v>0</v>
      </c>
      <c r="D353" s="96">
        <v>0</v>
      </c>
      <c r="E353" s="193">
        <f t="shared" si="7"/>
        <v>5199.4799999999959</v>
      </c>
      <c r="F353" s="135"/>
      <c r="G353" s="136"/>
      <c r="H353" s="134"/>
      <c r="I353" s="86"/>
    </row>
    <row r="354" spans="1:9">
      <c r="A354" s="94"/>
      <c r="B354" s="84"/>
      <c r="C354" s="96">
        <v>0</v>
      </c>
      <c r="D354" s="96">
        <v>0</v>
      </c>
      <c r="E354" s="193">
        <f t="shared" si="7"/>
        <v>5199.4799999999959</v>
      </c>
      <c r="F354" s="135"/>
      <c r="G354" s="136"/>
      <c r="H354" s="134"/>
      <c r="I354" s="86"/>
    </row>
    <row r="355" spans="1:9">
      <c r="A355" s="94"/>
      <c r="B355" s="84"/>
      <c r="C355" s="96">
        <v>0</v>
      </c>
      <c r="D355" s="96">
        <v>0</v>
      </c>
      <c r="E355" s="193">
        <f t="shared" si="7"/>
        <v>5199.4799999999959</v>
      </c>
      <c r="F355" s="135"/>
      <c r="G355" s="136"/>
      <c r="H355" s="134"/>
      <c r="I355" s="86"/>
    </row>
    <row r="356" spans="1:9">
      <c r="A356" s="94"/>
      <c r="B356" s="84"/>
      <c r="C356" s="96">
        <v>0</v>
      </c>
      <c r="D356" s="96">
        <v>0</v>
      </c>
      <c r="E356" s="193">
        <f t="shared" si="7"/>
        <v>5199.4799999999959</v>
      </c>
      <c r="F356" s="135"/>
      <c r="G356" s="136"/>
      <c r="H356" s="134"/>
      <c r="I356" s="86"/>
    </row>
    <row r="357" spans="1:9">
      <c r="A357" s="94"/>
      <c r="B357" s="84"/>
      <c r="C357" s="96">
        <v>0</v>
      </c>
      <c r="D357" s="96">
        <v>0</v>
      </c>
      <c r="E357" s="193">
        <f t="shared" si="7"/>
        <v>5199.4799999999959</v>
      </c>
      <c r="F357" s="135"/>
      <c r="G357" s="136"/>
      <c r="H357" s="134"/>
      <c r="I357" s="86"/>
    </row>
    <row r="358" spans="1:9">
      <c r="A358" s="94"/>
      <c r="B358" s="84"/>
      <c r="C358" s="96">
        <v>0</v>
      </c>
      <c r="D358" s="96">
        <v>0</v>
      </c>
      <c r="E358" s="193">
        <f t="shared" si="7"/>
        <v>5199.4799999999959</v>
      </c>
      <c r="F358" s="135"/>
      <c r="G358" s="136"/>
      <c r="H358" s="134"/>
      <c r="I358" s="86"/>
    </row>
    <row r="359" spans="1:9">
      <c r="A359" s="94"/>
      <c r="B359" s="84"/>
      <c r="C359" s="96">
        <v>0</v>
      </c>
      <c r="D359" s="96">
        <v>0</v>
      </c>
      <c r="E359" s="193">
        <f t="shared" si="7"/>
        <v>5199.4799999999959</v>
      </c>
      <c r="F359" s="135"/>
      <c r="G359" s="136"/>
      <c r="H359" s="134"/>
      <c r="I359" s="86"/>
    </row>
    <row r="360" spans="1:9">
      <c r="A360" s="94"/>
      <c r="B360" s="84"/>
      <c r="C360" s="96">
        <v>0</v>
      </c>
      <c r="D360" s="96">
        <v>0</v>
      </c>
      <c r="E360" s="193">
        <f t="shared" si="7"/>
        <v>5199.4799999999959</v>
      </c>
      <c r="F360" s="135"/>
      <c r="G360" s="136"/>
      <c r="H360" s="134"/>
      <c r="I360" s="86"/>
    </row>
    <row r="361" spans="1:9">
      <c r="A361" s="94"/>
      <c r="B361" s="84"/>
      <c r="C361" s="96">
        <v>0</v>
      </c>
      <c r="D361" s="96">
        <v>0</v>
      </c>
      <c r="E361" s="193">
        <f t="shared" si="7"/>
        <v>5199.4799999999959</v>
      </c>
      <c r="F361" s="135"/>
      <c r="G361" s="136"/>
      <c r="H361" s="134"/>
      <c r="I361" s="86"/>
    </row>
    <row r="362" spans="1:9">
      <c r="A362" s="94"/>
      <c r="B362" s="84"/>
      <c r="C362" s="96">
        <v>0</v>
      </c>
      <c r="D362" s="96">
        <v>0</v>
      </c>
      <c r="E362" s="193">
        <f t="shared" si="7"/>
        <v>5199.4799999999959</v>
      </c>
      <c r="F362" s="135"/>
      <c r="G362" s="136"/>
      <c r="H362" s="134"/>
      <c r="I362" s="86"/>
    </row>
    <row r="363" spans="1:9">
      <c r="A363" s="94"/>
      <c r="B363" s="84"/>
      <c r="C363" s="96">
        <v>0</v>
      </c>
      <c r="D363" s="96">
        <v>0</v>
      </c>
      <c r="E363" s="193">
        <f t="shared" si="7"/>
        <v>5199.4799999999959</v>
      </c>
      <c r="F363" s="135"/>
      <c r="G363" s="136"/>
      <c r="H363" s="134"/>
      <c r="I363" s="86"/>
    </row>
    <row r="364" spans="1:9">
      <c r="A364" s="94"/>
      <c r="B364" s="84"/>
      <c r="C364" s="96">
        <v>0</v>
      </c>
      <c r="D364" s="96">
        <v>0</v>
      </c>
      <c r="E364" s="193">
        <f t="shared" si="7"/>
        <v>5199.4799999999959</v>
      </c>
      <c r="F364" s="135"/>
      <c r="G364" s="136"/>
      <c r="H364" s="134"/>
      <c r="I364" s="86"/>
    </row>
    <row r="365" spans="1:9">
      <c r="A365" s="94"/>
      <c r="B365" s="84"/>
      <c r="C365" s="96">
        <v>0</v>
      </c>
      <c r="D365" s="96">
        <v>0</v>
      </c>
      <c r="E365" s="193">
        <f t="shared" si="7"/>
        <v>5199.4799999999959</v>
      </c>
      <c r="F365" s="135"/>
      <c r="G365" s="136"/>
      <c r="H365" s="134"/>
      <c r="I365" s="86"/>
    </row>
    <row r="366" spans="1:9">
      <c r="A366" s="94"/>
      <c r="B366" s="84"/>
      <c r="C366" s="96">
        <v>0</v>
      </c>
      <c r="D366" s="96">
        <v>0</v>
      </c>
      <c r="E366" s="193">
        <f t="shared" si="7"/>
        <v>5199.4799999999959</v>
      </c>
      <c r="F366" s="135"/>
      <c r="G366" s="136"/>
      <c r="H366" s="134"/>
      <c r="I366" s="86"/>
    </row>
    <row r="367" spans="1:9">
      <c r="A367" s="94"/>
      <c r="B367" s="84"/>
      <c r="C367" s="96">
        <v>0</v>
      </c>
      <c r="D367" s="96">
        <v>0</v>
      </c>
      <c r="E367" s="193">
        <f t="shared" si="7"/>
        <v>5199.4799999999959</v>
      </c>
      <c r="F367" s="135"/>
      <c r="G367" s="136"/>
      <c r="H367" s="134"/>
      <c r="I367" s="86"/>
    </row>
    <row r="368" spans="1:9">
      <c r="A368" s="94"/>
      <c r="B368" s="84"/>
      <c r="C368" s="96">
        <v>0</v>
      </c>
      <c r="D368" s="96">
        <v>0</v>
      </c>
      <c r="E368" s="193">
        <f t="shared" si="7"/>
        <v>5199.4799999999959</v>
      </c>
      <c r="F368" s="135"/>
      <c r="G368" s="136"/>
      <c r="H368" s="134"/>
      <c r="I368" s="86"/>
    </row>
    <row r="369" spans="1:9">
      <c r="A369" s="94"/>
      <c r="B369" s="84"/>
      <c r="C369" s="96">
        <v>0</v>
      </c>
      <c r="D369" s="96">
        <v>0</v>
      </c>
      <c r="E369" s="193">
        <f t="shared" si="7"/>
        <v>5199.4799999999959</v>
      </c>
      <c r="F369" s="135"/>
      <c r="G369" s="136"/>
      <c r="H369" s="134"/>
      <c r="I369" s="86"/>
    </row>
    <row r="370" spans="1:9">
      <c r="A370" s="94"/>
      <c r="B370" s="84"/>
      <c r="C370" s="96">
        <v>0</v>
      </c>
      <c r="D370" s="96">
        <v>0</v>
      </c>
      <c r="E370" s="193">
        <f t="shared" si="7"/>
        <v>5199.4799999999959</v>
      </c>
      <c r="F370" s="135"/>
      <c r="G370" s="136"/>
      <c r="H370" s="134"/>
      <c r="I370" s="86"/>
    </row>
    <row r="371" spans="1:9">
      <c r="A371" s="94"/>
      <c r="B371" s="84"/>
      <c r="C371" s="96">
        <v>0</v>
      </c>
      <c r="D371" s="96">
        <v>0</v>
      </c>
      <c r="E371" s="193">
        <f t="shared" si="7"/>
        <v>5199.4799999999959</v>
      </c>
      <c r="F371" s="135"/>
      <c r="G371" s="136"/>
      <c r="H371" s="134"/>
      <c r="I371" s="86"/>
    </row>
    <row r="372" spans="1:9">
      <c r="A372" s="94"/>
      <c r="B372" s="84"/>
      <c r="C372" s="96">
        <v>0</v>
      </c>
      <c r="D372" s="96">
        <v>0</v>
      </c>
      <c r="E372" s="193">
        <f t="shared" si="7"/>
        <v>5199.4799999999959</v>
      </c>
      <c r="F372" s="135"/>
      <c r="G372" s="136"/>
      <c r="H372" s="134"/>
      <c r="I372" s="86"/>
    </row>
    <row r="373" spans="1:9">
      <c r="A373" s="94"/>
      <c r="B373" s="84"/>
      <c r="C373" s="96">
        <v>0</v>
      </c>
      <c r="D373" s="96">
        <v>0</v>
      </c>
      <c r="E373" s="193">
        <f t="shared" si="7"/>
        <v>5199.4799999999959</v>
      </c>
      <c r="F373" s="135"/>
      <c r="G373" s="136"/>
      <c r="H373" s="134"/>
      <c r="I373" s="86"/>
    </row>
    <row r="374" spans="1:9">
      <c r="A374" s="94"/>
      <c r="B374" s="84"/>
      <c r="C374" s="96">
        <v>0</v>
      </c>
      <c r="D374" s="96">
        <v>0</v>
      </c>
      <c r="E374" s="193">
        <f t="shared" si="7"/>
        <v>5199.4799999999959</v>
      </c>
      <c r="F374" s="135"/>
      <c r="G374" s="136"/>
      <c r="H374" s="134"/>
      <c r="I374" s="86"/>
    </row>
    <row r="375" spans="1:9">
      <c r="A375" s="94"/>
      <c r="B375" s="84"/>
      <c r="C375" s="96">
        <v>0</v>
      </c>
      <c r="D375" s="96">
        <v>0</v>
      </c>
      <c r="E375" s="193">
        <f t="shared" si="7"/>
        <v>5199.4799999999959</v>
      </c>
      <c r="F375" s="135"/>
      <c r="G375" s="136"/>
      <c r="H375" s="134"/>
      <c r="I375" s="86"/>
    </row>
    <row r="376" spans="1:9">
      <c r="A376" s="94"/>
      <c r="B376" s="84"/>
      <c r="C376" s="96">
        <v>0</v>
      </c>
      <c r="D376" s="96">
        <v>0</v>
      </c>
      <c r="E376" s="193">
        <f t="shared" si="7"/>
        <v>5199.4799999999959</v>
      </c>
      <c r="F376" s="135"/>
      <c r="G376" s="136"/>
      <c r="H376" s="134"/>
      <c r="I376" s="86"/>
    </row>
    <row r="377" spans="1:9">
      <c r="A377" s="94"/>
      <c r="B377" s="84"/>
      <c r="C377" s="96">
        <v>0</v>
      </c>
      <c r="D377" s="96">
        <v>0</v>
      </c>
      <c r="E377" s="193">
        <f t="shared" si="7"/>
        <v>5199.4799999999959</v>
      </c>
      <c r="F377" s="135"/>
      <c r="G377" s="136"/>
      <c r="H377" s="134"/>
      <c r="I377" s="86"/>
    </row>
    <row r="378" spans="1:9">
      <c r="A378" s="94"/>
      <c r="B378" s="84"/>
      <c r="C378" s="96">
        <v>0</v>
      </c>
      <c r="D378" s="96">
        <v>0</v>
      </c>
      <c r="E378" s="193">
        <f t="shared" si="7"/>
        <v>5199.4799999999959</v>
      </c>
      <c r="F378" s="135"/>
      <c r="G378" s="136"/>
      <c r="H378" s="134"/>
      <c r="I378" s="86"/>
    </row>
    <row r="379" spans="1:9">
      <c r="A379" s="94"/>
      <c r="B379" s="84"/>
      <c r="C379" s="96">
        <v>0</v>
      </c>
      <c r="D379" s="96">
        <v>0</v>
      </c>
      <c r="E379" s="193">
        <f t="shared" si="7"/>
        <v>5199.4799999999959</v>
      </c>
      <c r="F379" s="135"/>
      <c r="G379" s="136"/>
      <c r="H379" s="134"/>
      <c r="I379" s="86"/>
    </row>
    <row r="380" spans="1:9">
      <c r="A380" s="94"/>
      <c r="B380" s="84"/>
      <c r="C380" s="96">
        <v>0</v>
      </c>
      <c r="D380" s="96">
        <v>0</v>
      </c>
      <c r="E380" s="193">
        <f t="shared" si="7"/>
        <v>5199.4799999999959</v>
      </c>
      <c r="F380" s="135"/>
      <c r="G380" s="136"/>
      <c r="H380" s="134"/>
      <c r="I380" s="86"/>
    </row>
    <row r="381" spans="1:9">
      <c r="A381" s="94"/>
      <c r="B381" s="84"/>
      <c r="C381" s="96">
        <v>0</v>
      </c>
      <c r="D381" s="96">
        <v>0</v>
      </c>
      <c r="E381" s="193">
        <f t="shared" si="7"/>
        <v>5199.4799999999959</v>
      </c>
      <c r="F381" s="135"/>
      <c r="G381" s="136"/>
      <c r="H381" s="134"/>
      <c r="I381" s="86"/>
    </row>
    <row r="382" spans="1:9">
      <c r="A382" s="94"/>
      <c r="B382" s="84"/>
      <c r="C382" s="96">
        <v>0</v>
      </c>
      <c r="D382" s="96">
        <v>0</v>
      </c>
      <c r="E382" s="193">
        <f t="shared" si="7"/>
        <v>5199.4799999999959</v>
      </c>
      <c r="F382" s="135"/>
      <c r="G382" s="136"/>
      <c r="H382" s="134"/>
      <c r="I382" s="86"/>
    </row>
    <row r="383" spans="1:9">
      <c r="A383" s="94"/>
      <c r="B383" s="84"/>
      <c r="C383" s="96">
        <v>0</v>
      </c>
      <c r="D383" s="96">
        <v>0</v>
      </c>
      <c r="E383" s="193">
        <f t="shared" si="7"/>
        <v>5199.4799999999959</v>
      </c>
      <c r="F383" s="135"/>
      <c r="G383" s="136"/>
      <c r="H383" s="134"/>
      <c r="I383" s="86"/>
    </row>
    <row r="384" spans="1:9">
      <c r="A384" s="94"/>
      <c r="B384" s="84"/>
      <c r="C384" s="96">
        <v>0</v>
      </c>
      <c r="D384" s="96">
        <v>0</v>
      </c>
      <c r="E384" s="193">
        <f t="shared" si="7"/>
        <v>5199.4799999999959</v>
      </c>
      <c r="F384" s="135"/>
      <c r="G384" s="136"/>
      <c r="H384" s="134"/>
      <c r="I384" s="86"/>
    </row>
    <row r="385" spans="1:9">
      <c r="A385" s="94"/>
      <c r="B385" s="84"/>
      <c r="C385" s="96">
        <v>0</v>
      </c>
      <c r="D385" s="96">
        <v>0</v>
      </c>
      <c r="E385" s="193">
        <f t="shared" si="7"/>
        <v>5199.4799999999959</v>
      </c>
      <c r="F385" s="135"/>
      <c r="G385" s="136"/>
      <c r="H385" s="134"/>
      <c r="I385" s="86"/>
    </row>
    <row r="386" spans="1:9">
      <c r="A386" s="94"/>
      <c r="B386" s="84"/>
      <c r="C386" s="96">
        <v>0</v>
      </c>
      <c r="D386" s="96">
        <v>0</v>
      </c>
      <c r="E386" s="193">
        <f t="shared" si="7"/>
        <v>5199.4799999999959</v>
      </c>
      <c r="F386" s="135"/>
      <c r="G386" s="136"/>
      <c r="H386" s="137"/>
      <c r="I386" s="86"/>
    </row>
    <row r="387" spans="1:9">
      <c r="A387" s="94"/>
      <c r="B387" s="84"/>
      <c r="C387" s="96">
        <v>0</v>
      </c>
      <c r="D387" s="96">
        <v>0</v>
      </c>
      <c r="E387" s="193">
        <f t="shared" si="7"/>
        <v>5199.4799999999959</v>
      </c>
      <c r="F387" s="135"/>
      <c r="G387" s="136"/>
      <c r="H387" s="134"/>
      <c r="I387" s="86"/>
    </row>
    <row r="388" spans="1:9">
      <c r="A388" s="94"/>
      <c r="B388" s="84"/>
      <c r="C388" s="96">
        <v>0</v>
      </c>
      <c r="D388" s="96">
        <v>0</v>
      </c>
      <c r="E388" s="193">
        <f t="shared" si="7"/>
        <v>5199.4799999999959</v>
      </c>
      <c r="F388" s="135"/>
      <c r="G388" s="136"/>
      <c r="H388" s="134"/>
      <c r="I388" s="86"/>
    </row>
    <row r="389" spans="1:9">
      <c r="A389" s="94"/>
      <c r="B389" s="84"/>
      <c r="C389" s="96">
        <v>0</v>
      </c>
      <c r="D389" s="96">
        <v>0</v>
      </c>
      <c r="E389" s="193">
        <f t="shared" si="7"/>
        <v>5199.4799999999959</v>
      </c>
      <c r="F389" s="135"/>
      <c r="G389" s="136"/>
      <c r="H389" s="134"/>
      <c r="I389" s="86"/>
    </row>
    <row r="390" spans="1:9">
      <c r="A390" s="94"/>
      <c r="B390" s="84"/>
      <c r="C390" s="96">
        <v>0</v>
      </c>
      <c r="D390" s="96">
        <v>0</v>
      </c>
      <c r="E390" s="193">
        <f t="shared" ref="E390:E453" si="8">E389-C390+D390</f>
        <v>5199.4799999999959</v>
      </c>
      <c r="F390" s="135"/>
      <c r="G390" s="136"/>
      <c r="H390" s="134"/>
      <c r="I390" s="86"/>
    </row>
    <row r="391" spans="1:9">
      <c r="A391" s="94"/>
      <c r="B391" s="84"/>
      <c r="C391" s="96">
        <v>0</v>
      </c>
      <c r="D391" s="96">
        <v>0</v>
      </c>
      <c r="E391" s="193">
        <f t="shared" si="8"/>
        <v>5199.4799999999959</v>
      </c>
      <c r="F391" s="80"/>
      <c r="G391" s="81"/>
      <c r="H391" s="82"/>
      <c r="I391" s="86"/>
    </row>
    <row r="392" spans="1:9">
      <c r="A392" s="94"/>
      <c r="B392" s="84"/>
      <c r="C392" s="96">
        <v>0</v>
      </c>
      <c r="D392" s="96">
        <v>0</v>
      </c>
      <c r="E392" s="193">
        <f t="shared" si="8"/>
        <v>5199.4799999999959</v>
      </c>
      <c r="F392" s="80"/>
      <c r="G392" s="81"/>
      <c r="H392" s="82"/>
      <c r="I392" s="86"/>
    </row>
    <row r="393" spans="1:9">
      <c r="A393" s="94"/>
      <c r="B393" s="84"/>
      <c r="C393" s="96">
        <v>0</v>
      </c>
      <c r="D393" s="96">
        <v>0</v>
      </c>
      <c r="E393" s="193">
        <f t="shared" si="8"/>
        <v>5199.4799999999959</v>
      </c>
      <c r="F393" s="80"/>
      <c r="G393" s="81"/>
      <c r="H393" s="82"/>
      <c r="I393" s="86"/>
    </row>
    <row r="394" spans="1:9">
      <c r="A394" s="94"/>
      <c r="B394" s="84"/>
      <c r="C394" s="96">
        <v>0</v>
      </c>
      <c r="D394" s="96">
        <v>0</v>
      </c>
      <c r="E394" s="193">
        <f t="shared" si="8"/>
        <v>5199.4799999999959</v>
      </c>
      <c r="F394" s="80"/>
      <c r="G394" s="81"/>
      <c r="H394" s="82"/>
      <c r="I394" s="86"/>
    </row>
    <row r="395" spans="1:9">
      <c r="A395" s="94"/>
      <c r="B395" s="84"/>
      <c r="C395" s="96">
        <v>0</v>
      </c>
      <c r="D395" s="96">
        <v>0</v>
      </c>
      <c r="E395" s="193">
        <f t="shared" si="8"/>
        <v>5199.4799999999959</v>
      </c>
      <c r="F395" s="80"/>
      <c r="G395" s="81"/>
      <c r="H395" s="82"/>
      <c r="I395" s="86"/>
    </row>
    <row r="396" spans="1:9">
      <c r="A396" s="94"/>
      <c r="B396" s="84"/>
      <c r="C396" s="96">
        <v>0</v>
      </c>
      <c r="D396" s="96">
        <v>0</v>
      </c>
      <c r="E396" s="193">
        <f t="shared" si="8"/>
        <v>5199.4799999999959</v>
      </c>
      <c r="F396" s="80"/>
      <c r="G396" s="81"/>
      <c r="H396" s="82"/>
      <c r="I396" s="86"/>
    </row>
    <row r="397" spans="1:9">
      <c r="A397" s="94"/>
      <c r="B397" s="84"/>
      <c r="C397" s="96">
        <v>0</v>
      </c>
      <c r="D397" s="96">
        <v>0</v>
      </c>
      <c r="E397" s="193">
        <f t="shared" si="8"/>
        <v>5199.4799999999959</v>
      </c>
      <c r="F397" s="80"/>
      <c r="G397" s="81"/>
      <c r="H397" s="82"/>
      <c r="I397" s="86"/>
    </row>
    <row r="398" spans="1:9">
      <c r="A398" s="94"/>
      <c r="B398" s="84"/>
      <c r="C398" s="96">
        <v>0</v>
      </c>
      <c r="D398" s="96">
        <v>0</v>
      </c>
      <c r="E398" s="193">
        <f t="shared" si="8"/>
        <v>5199.4799999999959</v>
      </c>
      <c r="F398" s="80"/>
      <c r="G398" s="81"/>
      <c r="H398" s="82"/>
      <c r="I398" s="86"/>
    </row>
    <row r="399" spans="1:9">
      <c r="A399" s="94"/>
      <c r="B399" s="84"/>
      <c r="C399" s="96">
        <v>0</v>
      </c>
      <c r="D399" s="96">
        <v>0</v>
      </c>
      <c r="E399" s="193">
        <f t="shared" si="8"/>
        <v>5199.4799999999959</v>
      </c>
      <c r="F399" s="80"/>
      <c r="G399" s="81"/>
      <c r="H399" s="82"/>
      <c r="I399" s="86"/>
    </row>
    <row r="400" spans="1:9">
      <c r="A400" s="94"/>
      <c r="B400" s="84"/>
      <c r="C400" s="96">
        <v>0</v>
      </c>
      <c r="D400" s="96">
        <v>0</v>
      </c>
      <c r="E400" s="193">
        <f t="shared" si="8"/>
        <v>5199.4799999999959</v>
      </c>
      <c r="F400" s="80"/>
      <c r="G400" s="81"/>
      <c r="H400" s="82"/>
      <c r="I400" s="86"/>
    </row>
    <row r="401" spans="1:9">
      <c r="A401" s="94"/>
      <c r="B401" s="84"/>
      <c r="C401" s="96">
        <v>0</v>
      </c>
      <c r="D401" s="96">
        <v>0</v>
      </c>
      <c r="E401" s="193">
        <f t="shared" si="8"/>
        <v>5199.4799999999959</v>
      </c>
      <c r="F401" s="80"/>
      <c r="G401" s="81"/>
      <c r="H401" s="82"/>
      <c r="I401" s="86"/>
    </row>
    <row r="402" spans="1:9">
      <c r="A402" s="94"/>
      <c r="B402" s="84"/>
      <c r="C402" s="96">
        <v>0</v>
      </c>
      <c r="D402" s="96">
        <v>0</v>
      </c>
      <c r="E402" s="193">
        <f t="shared" si="8"/>
        <v>5199.4799999999959</v>
      </c>
      <c r="F402" s="80"/>
      <c r="G402" s="81"/>
      <c r="H402" s="82"/>
      <c r="I402" s="86"/>
    </row>
    <row r="403" spans="1:9">
      <c r="A403" s="94"/>
      <c r="B403" s="84"/>
      <c r="C403" s="96">
        <v>0</v>
      </c>
      <c r="D403" s="96">
        <v>0</v>
      </c>
      <c r="E403" s="193">
        <f t="shared" si="8"/>
        <v>5199.4799999999959</v>
      </c>
      <c r="F403" s="80"/>
      <c r="G403" s="81"/>
      <c r="H403" s="82"/>
      <c r="I403" s="86"/>
    </row>
    <row r="404" spans="1:9">
      <c r="A404" s="94"/>
      <c r="B404" s="84"/>
      <c r="C404" s="96">
        <v>0</v>
      </c>
      <c r="D404" s="96">
        <v>0</v>
      </c>
      <c r="E404" s="193">
        <f t="shared" si="8"/>
        <v>5199.4799999999959</v>
      </c>
      <c r="F404" s="80"/>
      <c r="G404" s="81"/>
      <c r="H404" s="82"/>
      <c r="I404" s="86"/>
    </row>
    <row r="405" spans="1:9">
      <c r="A405" s="94"/>
      <c r="B405" s="84"/>
      <c r="C405" s="96">
        <v>0</v>
      </c>
      <c r="D405" s="96">
        <v>0</v>
      </c>
      <c r="E405" s="193">
        <f t="shared" si="8"/>
        <v>5199.4799999999959</v>
      </c>
      <c r="F405" s="80"/>
      <c r="G405" s="81"/>
      <c r="H405" s="82"/>
      <c r="I405" s="86"/>
    </row>
    <row r="406" spans="1:9">
      <c r="A406" s="94"/>
      <c r="B406" s="84"/>
      <c r="C406" s="96">
        <v>0</v>
      </c>
      <c r="D406" s="96">
        <v>0</v>
      </c>
      <c r="E406" s="193">
        <f t="shared" si="8"/>
        <v>5199.4799999999959</v>
      </c>
      <c r="F406" s="80"/>
      <c r="G406" s="81"/>
      <c r="H406" s="82"/>
      <c r="I406" s="86"/>
    </row>
    <row r="407" spans="1:9">
      <c r="A407" s="94"/>
      <c r="B407" s="84"/>
      <c r="C407" s="96">
        <v>0</v>
      </c>
      <c r="D407" s="96">
        <v>0</v>
      </c>
      <c r="E407" s="193">
        <f t="shared" si="8"/>
        <v>5199.4799999999959</v>
      </c>
      <c r="F407" s="80"/>
      <c r="G407" s="81"/>
      <c r="H407" s="82"/>
      <c r="I407" s="86"/>
    </row>
    <row r="408" spans="1:9">
      <c r="A408" s="94"/>
      <c r="B408" s="84"/>
      <c r="C408" s="96">
        <v>0</v>
      </c>
      <c r="D408" s="96">
        <v>0</v>
      </c>
      <c r="E408" s="193">
        <f t="shared" si="8"/>
        <v>5199.4799999999959</v>
      </c>
      <c r="F408" s="80"/>
      <c r="G408" s="81"/>
      <c r="H408" s="82"/>
      <c r="I408" s="86"/>
    </row>
    <row r="409" spans="1:9">
      <c r="A409" s="94"/>
      <c r="B409" s="84"/>
      <c r="C409" s="96">
        <v>0</v>
      </c>
      <c r="D409" s="96">
        <v>0</v>
      </c>
      <c r="E409" s="193">
        <f t="shared" si="8"/>
        <v>5199.4799999999959</v>
      </c>
      <c r="F409" s="80"/>
      <c r="G409" s="81"/>
      <c r="H409" s="82"/>
      <c r="I409" s="86"/>
    </row>
    <row r="410" spans="1:9">
      <c r="A410" s="94"/>
      <c r="B410" s="84"/>
      <c r="C410" s="96">
        <v>0</v>
      </c>
      <c r="D410" s="96">
        <v>0</v>
      </c>
      <c r="E410" s="193">
        <f t="shared" si="8"/>
        <v>5199.4799999999959</v>
      </c>
      <c r="F410" s="80"/>
      <c r="G410" s="81"/>
      <c r="H410" s="82"/>
      <c r="I410" s="86"/>
    </row>
    <row r="411" spans="1:9">
      <c r="A411" s="94"/>
      <c r="B411" s="84"/>
      <c r="C411" s="96">
        <v>0</v>
      </c>
      <c r="D411" s="96">
        <v>0</v>
      </c>
      <c r="E411" s="193">
        <f t="shared" si="8"/>
        <v>5199.4799999999959</v>
      </c>
      <c r="F411" s="80"/>
      <c r="G411" s="81"/>
      <c r="H411" s="82"/>
      <c r="I411" s="86"/>
    </row>
    <row r="412" spans="1:9">
      <c r="A412" s="94"/>
      <c r="B412" s="84"/>
      <c r="C412" s="96">
        <v>0</v>
      </c>
      <c r="D412" s="96">
        <v>0</v>
      </c>
      <c r="E412" s="193">
        <f t="shared" si="8"/>
        <v>5199.4799999999959</v>
      </c>
      <c r="F412" s="80"/>
      <c r="G412" s="81"/>
      <c r="H412" s="82"/>
      <c r="I412" s="86"/>
    </row>
    <row r="413" spans="1:9">
      <c r="A413" s="94"/>
      <c r="B413" s="84"/>
      <c r="C413" s="96">
        <v>0</v>
      </c>
      <c r="D413" s="96">
        <v>0</v>
      </c>
      <c r="E413" s="193">
        <f t="shared" si="8"/>
        <v>5199.4799999999959</v>
      </c>
      <c r="F413" s="80"/>
      <c r="G413" s="81"/>
      <c r="H413" s="82"/>
      <c r="I413" s="86"/>
    </row>
    <row r="414" spans="1:9">
      <c r="A414" s="94"/>
      <c r="B414" s="84"/>
      <c r="C414" s="96">
        <v>0</v>
      </c>
      <c r="D414" s="96">
        <v>0</v>
      </c>
      <c r="E414" s="193">
        <f t="shared" si="8"/>
        <v>5199.4799999999959</v>
      </c>
      <c r="F414" s="80"/>
      <c r="G414" s="81"/>
      <c r="H414" s="82"/>
      <c r="I414" s="86"/>
    </row>
    <row r="415" spans="1:9">
      <c r="A415" s="94"/>
      <c r="B415" s="84"/>
      <c r="C415" s="96">
        <v>0</v>
      </c>
      <c r="D415" s="96">
        <v>0</v>
      </c>
      <c r="E415" s="193">
        <f t="shared" si="8"/>
        <v>5199.4799999999959</v>
      </c>
      <c r="F415" s="80"/>
      <c r="G415" s="81"/>
      <c r="H415" s="82"/>
      <c r="I415" s="86"/>
    </row>
    <row r="416" spans="1:9">
      <c r="A416" s="94"/>
      <c r="B416" s="84"/>
      <c r="C416" s="96">
        <v>0</v>
      </c>
      <c r="D416" s="96">
        <v>0</v>
      </c>
      <c r="E416" s="193">
        <f t="shared" si="8"/>
        <v>5199.4799999999959</v>
      </c>
      <c r="F416" s="80"/>
      <c r="G416" s="81"/>
      <c r="H416" s="82"/>
      <c r="I416" s="86"/>
    </row>
    <row r="417" spans="1:9">
      <c r="A417" s="94"/>
      <c r="B417" s="84"/>
      <c r="C417" s="96">
        <v>0</v>
      </c>
      <c r="D417" s="96">
        <v>0</v>
      </c>
      <c r="E417" s="193">
        <f t="shared" si="8"/>
        <v>5199.4799999999959</v>
      </c>
      <c r="F417" s="80"/>
      <c r="G417" s="81"/>
      <c r="H417" s="82"/>
      <c r="I417" s="86"/>
    </row>
    <row r="418" spans="1:9">
      <c r="A418" s="94"/>
      <c r="B418" s="84"/>
      <c r="C418" s="96">
        <v>0</v>
      </c>
      <c r="D418" s="96">
        <v>0</v>
      </c>
      <c r="E418" s="193">
        <f t="shared" si="8"/>
        <v>5199.4799999999959</v>
      </c>
      <c r="F418" s="80"/>
      <c r="G418" s="81"/>
      <c r="H418" s="82"/>
      <c r="I418" s="86"/>
    </row>
    <row r="419" spans="1:9">
      <c r="A419" s="94"/>
      <c r="B419" s="84"/>
      <c r="C419" s="96">
        <v>0</v>
      </c>
      <c r="D419" s="96">
        <v>0</v>
      </c>
      <c r="E419" s="193">
        <f t="shared" si="8"/>
        <v>5199.4799999999959</v>
      </c>
      <c r="F419" s="80"/>
      <c r="G419" s="81"/>
      <c r="H419" s="82"/>
      <c r="I419" s="86"/>
    </row>
    <row r="420" spans="1:9">
      <c r="A420" s="94"/>
      <c r="B420" s="84"/>
      <c r="C420" s="96">
        <v>0</v>
      </c>
      <c r="D420" s="96">
        <v>0</v>
      </c>
      <c r="E420" s="193">
        <f t="shared" si="8"/>
        <v>5199.4799999999959</v>
      </c>
      <c r="F420" s="80"/>
      <c r="G420" s="81"/>
      <c r="H420" s="82"/>
      <c r="I420" s="86"/>
    </row>
    <row r="421" spans="1:9">
      <c r="A421" s="94"/>
      <c r="B421" s="84"/>
      <c r="C421" s="96">
        <v>0</v>
      </c>
      <c r="D421" s="96">
        <v>0</v>
      </c>
      <c r="E421" s="193">
        <f t="shared" si="8"/>
        <v>5199.4799999999959</v>
      </c>
      <c r="F421" s="80"/>
      <c r="G421" s="81"/>
      <c r="H421" s="82"/>
      <c r="I421" s="86"/>
    </row>
    <row r="422" spans="1:9">
      <c r="A422" s="94"/>
      <c r="B422" s="84"/>
      <c r="C422" s="96">
        <v>0</v>
      </c>
      <c r="D422" s="96">
        <v>0</v>
      </c>
      <c r="E422" s="193">
        <f t="shared" si="8"/>
        <v>5199.4799999999959</v>
      </c>
      <c r="F422" s="80"/>
      <c r="G422" s="81"/>
      <c r="H422" s="82"/>
      <c r="I422" s="86"/>
    </row>
    <row r="423" spans="1:9">
      <c r="A423" s="94"/>
      <c r="B423" s="84"/>
      <c r="C423" s="96">
        <v>0</v>
      </c>
      <c r="D423" s="96">
        <v>0</v>
      </c>
      <c r="E423" s="193">
        <f t="shared" si="8"/>
        <v>5199.4799999999959</v>
      </c>
      <c r="F423" s="80"/>
      <c r="G423" s="81"/>
      <c r="H423" s="82"/>
      <c r="I423" s="86"/>
    </row>
    <row r="424" spans="1:9">
      <c r="A424" s="94"/>
      <c r="B424" s="84"/>
      <c r="C424" s="96">
        <v>0</v>
      </c>
      <c r="D424" s="96">
        <v>0</v>
      </c>
      <c r="E424" s="193">
        <f t="shared" si="8"/>
        <v>5199.4799999999959</v>
      </c>
      <c r="F424" s="80"/>
      <c r="G424" s="81"/>
      <c r="H424" s="82"/>
      <c r="I424" s="86"/>
    </row>
    <row r="425" spans="1:9">
      <c r="A425" s="94"/>
      <c r="B425" s="84"/>
      <c r="C425" s="96">
        <v>0</v>
      </c>
      <c r="D425" s="96">
        <v>0</v>
      </c>
      <c r="E425" s="193">
        <f t="shared" si="8"/>
        <v>5199.4799999999959</v>
      </c>
      <c r="F425" s="80"/>
      <c r="G425" s="81"/>
      <c r="H425" s="82"/>
      <c r="I425" s="86"/>
    </row>
    <row r="426" spans="1:9">
      <c r="A426" s="94"/>
      <c r="B426" s="84"/>
      <c r="C426" s="96">
        <v>0</v>
      </c>
      <c r="D426" s="96">
        <v>0</v>
      </c>
      <c r="E426" s="193">
        <f t="shared" si="8"/>
        <v>5199.4799999999959</v>
      </c>
      <c r="F426" s="80"/>
      <c r="G426" s="81"/>
      <c r="H426" s="82"/>
      <c r="I426" s="86"/>
    </row>
    <row r="427" spans="1:9">
      <c r="A427" s="94"/>
      <c r="B427" s="84"/>
      <c r="C427" s="96">
        <v>0</v>
      </c>
      <c r="D427" s="96">
        <v>0</v>
      </c>
      <c r="E427" s="193">
        <f t="shared" si="8"/>
        <v>5199.4799999999959</v>
      </c>
      <c r="F427" s="80"/>
      <c r="G427" s="81"/>
      <c r="H427" s="82"/>
      <c r="I427" s="86"/>
    </row>
    <row r="428" spans="1:9">
      <c r="A428" s="94"/>
      <c r="B428" s="84"/>
      <c r="C428" s="96">
        <v>0</v>
      </c>
      <c r="D428" s="96">
        <v>0</v>
      </c>
      <c r="E428" s="193">
        <f t="shared" si="8"/>
        <v>5199.4799999999959</v>
      </c>
      <c r="F428" s="80"/>
      <c r="G428" s="81"/>
      <c r="H428" s="82"/>
      <c r="I428" s="86"/>
    </row>
    <row r="429" spans="1:9">
      <c r="A429" s="94"/>
      <c r="B429" s="84"/>
      <c r="C429" s="96">
        <v>0</v>
      </c>
      <c r="D429" s="96">
        <v>0</v>
      </c>
      <c r="E429" s="193">
        <f t="shared" si="8"/>
        <v>5199.4799999999959</v>
      </c>
      <c r="F429" s="80"/>
      <c r="G429" s="81"/>
      <c r="H429" s="82"/>
      <c r="I429" s="86"/>
    </row>
    <row r="430" spans="1:9">
      <c r="A430" s="94"/>
      <c r="B430" s="84"/>
      <c r="C430" s="96">
        <v>0</v>
      </c>
      <c r="D430" s="96">
        <v>0</v>
      </c>
      <c r="E430" s="193">
        <f t="shared" si="8"/>
        <v>5199.4799999999959</v>
      </c>
      <c r="F430" s="80"/>
      <c r="G430" s="81"/>
      <c r="H430" s="82"/>
      <c r="I430" s="86"/>
    </row>
    <row r="431" spans="1:9">
      <c r="A431" s="94"/>
      <c r="B431" s="84"/>
      <c r="C431" s="96">
        <v>0</v>
      </c>
      <c r="D431" s="96">
        <v>0</v>
      </c>
      <c r="E431" s="193">
        <f t="shared" si="8"/>
        <v>5199.4799999999959</v>
      </c>
      <c r="F431" s="80"/>
      <c r="G431" s="81"/>
      <c r="H431" s="82"/>
      <c r="I431" s="86"/>
    </row>
    <row r="432" spans="1:9">
      <c r="A432" s="94"/>
      <c r="B432" s="84"/>
      <c r="C432" s="96">
        <v>0</v>
      </c>
      <c r="D432" s="96">
        <v>0</v>
      </c>
      <c r="E432" s="193">
        <f t="shared" si="8"/>
        <v>5199.4799999999959</v>
      </c>
      <c r="F432" s="80"/>
      <c r="G432" s="81"/>
      <c r="H432" s="82"/>
      <c r="I432" s="86"/>
    </row>
    <row r="433" spans="1:9">
      <c r="A433" s="94"/>
      <c r="B433" s="84"/>
      <c r="C433" s="96">
        <v>0</v>
      </c>
      <c r="D433" s="96">
        <v>0</v>
      </c>
      <c r="E433" s="193">
        <f t="shared" si="8"/>
        <v>5199.4799999999959</v>
      </c>
      <c r="F433" s="80"/>
      <c r="G433" s="81"/>
      <c r="H433" s="82"/>
      <c r="I433" s="86"/>
    </row>
    <row r="434" spans="1:9">
      <c r="A434" s="94"/>
      <c r="B434" s="84"/>
      <c r="C434" s="96">
        <v>0</v>
      </c>
      <c r="D434" s="96">
        <v>0</v>
      </c>
      <c r="E434" s="193">
        <f t="shared" si="8"/>
        <v>5199.4799999999959</v>
      </c>
      <c r="F434" s="80"/>
      <c r="G434" s="81"/>
      <c r="H434" s="82"/>
      <c r="I434" s="86"/>
    </row>
    <row r="435" spans="1:9">
      <c r="A435" s="94"/>
      <c r="B435" s="84"/>
      <c r="C435" s="96">
        <v>0</v>
      </c>
      <c r="D435" s="96">
        <v>0</v>
      </c>
      <c r="E435" s="193">
        <f t="shared" si="8"/>
        <v>5199.4799999999959</v>
      </c>
      <c r="F435" s="80"/>
      <c r="G435" s="81"/>
      <c r="H435" s="82"/>
      <c r="I435" s="86"/>
    </row>
    <row r="436" spans="1:9">
      <c r="A436" s="94"/>
      <c r="B436" s="84"/>
      <c r="C436" s="96">
        <v>0</v>
      </c>
      <c r="D436" s="96">
        <v>0</v>
      </c>
      <c r="E436" s="193">
        <f t="shared" si="8"/>
        <v>5199.4799999999959</v>
      </c>
      <c r="F436" s="80"/>
      <c r="G436" s="81"/>
      <c r="H436" s="82"/>
      <c r="I436" s="86"/>
    </row>
    <row r="437" spans="1:9">
      <c r="A437" s="94"/>
      <c r="B437" s="84"/>
      <c r="C437" s="96">
        <v>0</v>
      </c>
      <c r="D437" s="96">
        <v>0</v>
      </c>
      <c r="E437" s="193">
        <f t="shared" si="8"/>
        <v>5199.4799999999959</v>
      </c>
      <c r="F437" s="80"/>
      <c r="G437" s="81"/>
      <c r="H437" s="82"/>
      <c r="I437" s="86"/>
    </row>
    <row r="438" spans="1:9">
      <c r="A438" s="94"/>
      <c r="B438" s="84"/>
      <c r="C438" s="96">
        <v>0</v>
      </c>
      <c r="D438" s="96">
        <v>0</v>
      </c>
      <c r="E438" s="193">
        <f t="shared" si="8"/>
        <v>5199.4799999999959</v>
      </c>
      <c r="F438" s="80"/>
      <c r="G438" s="81"/>
      <c r="H438" s="82"/>
      <c r="I438" s="86"/>
    </row>
    <row r="439" spans="1:9">
      <c r="A439" s="94"/>
      <c r="B439" s="84"/>
      <c r="C439" s="96">
        <v>0</v>
      </c>
      <c r="D439" s="96">
        <v>0</v>
      </c>
      <c r="E439" s="193">
        <f t="shared" si="8"/>
        <v>5199.4799999999959</v>
      </c>
      <c r="F439" s="80"/>
      <c r="G439" s="81"/>
      <c r="H439" s="82"/>
      <c r="I439" s="86"/>
    </row>
    <row r="440" spans="1:9">
      <c r="A440" s="94"/>
      <c r="B440" s="84"/>
      <c r="C440" s="96">
        <v>0</v>
      </c>
      <c r="D440" s="96">
        <v>0</v>
      </c>
      <c r="E440" s="193">
        <f t="shared" si="8"/>
        <v>5199.4799999999959</v>
      </c>
      <c r="F440" s="80"/>
      <c r="G440" s="81"/>
      <c r="H440" s="82"/>
      <c r="I440" s="86"/>
    </row>
    <row r="441" spans="1:9">
      <c r="A441" s="94"/>
      <c r="B441" s="84"/>
      <c r="C441" s="96">
        <v>0</v>
      </c>
      <c r="D441" s="96">
        <v>0</v>
      </c>
      <c r="E441" s="193">
        <f t="shared" si="8"/>
        <v>5199.4799999999959</v>
      </c>
      <c r="F441" s="80"/>
      <c r="G441" s="81"/>
      <c r="H441" s="82"/>
      <c r="I441" s="86"/>
    </row>
    <row r="442" spans="1:9">
      <c r="A442" s="94"/>
      <c r="B442" s="84"/>
      <c r="C442" s="96">
        <v>0</v>
      </c>
      <c r="D442" s="96">
        <v>0</v>
      </c>
      <c r="E442" s="193">
        <f t="shared" si="8"/>
        <v>5199.4799999999959</v>
      </c>
      <c r="F442" s="80"/>
      <c r="G442" s="81"/>
      <c r="H442" s="82"/>
      <c r="I442" s="86"/>
    </row>
    <row r="443" spans="1:9">
      <c r="A443" s="94"/>
      <c r="B443" s="84"/>
      <c r="C443" s="96">
        <v>0</v>
      </c>
      <c r="D443" s="96">
        <v>0</v>
      </c>
      <c r="E443" s="193">
        <f t="shared" si="8"/>
        <v>5199.4799999999959</v>
      </c>
      <c r="F443" s="80"/>
      <c r="G443" s="81"/>
      <c r="H443" s="82"/>
      <c r="I443" s="86"/>
    </row>
    <row r="444" spans="1:9">
      <c r="A444" s="94"/>
      <c r="B444" s="84"/>
      <c r="C444" s="96">
        <v>0</v>
      </c>
      <c r="D444" s="96">
        <v>0</v>
      </c>
      <c r="E444" s="193">
        <f t="shared" si="8"/>
        <v>5199.4799999999959</v>
      </c>
      <c r="F444" s="80"/>
      <c r="G444" s="81"/>
      <c r="H444" s="82"/>
      <c r="I444" s="86"/>
    </row>
    <row r="445" spans="1:9">
      <c r="A445" s="94"/>
      <c r="B445" s="84"/>
      <c r="C445" s="96">
        <v>0</v>
      </c>
      <c r="D445" s="96">
        <v>0</v>
      </c>
      <c r="E445" s="193">
        <f t="shared" si="8"/>
        <v>5199.4799999999959</v>
      </c>
      <c r="F445" s="80"/>
      <c r="G445" s="81"/>
      <c r="H445" s="82"/>
      <c r="I445" s="86"/>
    </row>
    <row r="446" spans="1:9">
      <c r="A446" s="94"/>
      <c r="B446" s="84"/>
      <c r="C446" s="96">
        <v>0</v>
      </c>
      <c r="D446" s="96">
        <v>0</v>
      </c>
      <c r="E446" s="193">
        <f t="shared" si="8"/>
        <v>5199.4799999999959</v>
      </c>
      <c r="F446" s="80"/>
      <c r="G446" s="81"/>
      <c r="H446" s="82"/>
      <c r="I446" s="86"/>
    </row>
    <row r="447" spans="1:9">
      <c r="A447" s="94"/>
      <c r="B447" s="84"/>
      <c r="C447" s="96">
        <v>0</v>
      </c>
      <c r="D447" s="96">
        <v>0</v>
      </c>
      <c r="E447" s="193">
        <f t="shared" si="8"/>
        <v>5199.4799999999959</v>
      </c>
      <c r="F447" s="80"/>
      <c r="G447" s="81"/>
      <c r="H447" s="82"/>
      <c r="I447" s="86"/>
    </row>
    <row r="448" spans="1:9">
      <c r="A448" s="94"/>
      <c r="B448" s="84"/>
      <c r="C448" s="96">
        <v>0</v>
      </c>
      <c r="D448" s="96">
        <v>0</v>
      </c>
      <c r="E448" s="193">
        <f t="shared" si="8"/>
        <v>5199.4799999999959</v>
      </c>
      <c r="F448" s="80"/>
      <c r="G448" s="81"/>
      <c r="H448" s="82"/>
      <c r="I448" s="86"/>
    </row>
    <row r="449" spans="1:9">
      <c r="A449" s="94"/>
      <c r="B449" s="84"/>
      <c r="C449" s="96">
        <v>0</v>
      </c>
      <c r="D449" s="96">
        <v>0</v>
      </c>
      <c r="E449" s="193">
        <f t="shared" si="8"/>
        <v>5199.4799999999959</v>
      </c>
      <c r="F449" s="80"/>
      <c r="G449" s="81"/>
      <c r="H449" s="82"/>
      <c r="I449" s="86"/>
    </row>
    <row r="450" spans="1:9">
      <c r="A450" s="94"/>
      <c r="B450" s="84"/>
      <c r="C450" s="96">
        <v>0</v>
      </c>
      <c r="D450" s="96">
        <v>0</v>
      </c>
      <c r="E450" s="193">
        <f t="shared" si="8"/>
        <v>5199.4799999999959</v>
      </c>
      <c r="F450" s="80"/>
      <c r="G450" s="81"/>
      <c r="H450" s="82"/>
      <c r="I450" s="86"/>
    </row>
    <row r="451" spans="1:9">
      <c r="A451" s="94"/>
      <c r="B451" s="84"/>
      <c r="C451" s="96">
        <v>0</v>
      </c>
      <c r="D451" s="96">
        <v>0</v>
      </c>
      <c r="E451" s="193">
        <f t="shared" si="8"/>
        <v>5199.4799999999959</v>
      </c>
      <c r="F451" s="80"/>
      <c r="G451" s="81"/>
      <c r="H451" s="82"/>
      <c r="I451" s="86"/>
    </row>
    <row r="452" spans="1:9">
      <c r="A452" s="94"/>
      <c r="B452" s="84"/>
      <c r="C452" s="96">
        <v>0</v>
      </c>
      <c r="D452" s="96">
        <v>0</v>
      </c>
      <c r="E452" s="193">
        <f t="shared" si="8"/>
        <v>5199.4799999999959</v>
      </c>
      <c r="F452" s="80"/>
      <c r="G452" s="81"/>
      <c r="H452" s="82"/>
      <c r="I452" s="86"/>
    </row>
    <row r="453" spans="1:9">
      <c r="A453" s="94"/>
      <c r="B453" s="84"/>
      <c r="C453" s="96">
        <v>0</v>
      </c>
      <c r="D453" s="96">
        <v>0</v>
      </c>
      <c r="E453" s="193">
        <f t="shared" si="8"/>
        <v>5199.4799999999959</v>
      </c>
      <c r="F453" s="80"/>
      <c r="G453" s="81"/>
      <c r="H453" s="82"/>
      <c r="I453" s="86"/>
    </row>
    <row r="454" spans="1:9">
      <c r="A454" s="94"/>
      <c r="B454" s="84"/>
      <c r="C454" s="96">
        <v>0</v>
      </c>
      <c r="D454" s="96">
        <v>0</v>
      </c>
      <c r="E454" s="193">
        <f t="shared" ref="E454:E517" si="9">E453-C454+D454</f>
        <v>5199.4799999999959</v>
      </c>
      <c r="F454" s="80"/>
      <c r="G454" s="81"/>
      <c r="H454" s="82"/>
      <c r="I454" s="86"/>
    </row>
    <row r="455" spans="1:9">
      <c r="A455" s="94"/>
      <c r="B455" s="84"/>
      <c r="C455" s="96">
        <v>0</v>
      </c>
      <c r="D455" s="96">
        <v>0</v>
      </c>
      <c r="E455" s="193">
        <f t="shared" si="9"/>
        <v>5199.4799999999959</v>
      </c>
      <c r="F455" s="80"/>
      <c r="G455" s="81"/>
      <c r="H455" s="82"/>
      <c r="I455" s="86"/>
    </row>
    <row r="456" spans="1:9">
      <c r="A456" s="94"/>
      <c r="B456" s="84"/>
      <c r="C456" s="96">
        <v>0</v>
      </c>
      <c r="D456" s="96">
        <v>0</v>
      </c>
      <c r="E456" s="193">
        <f t="shared" si="9"/>
        <v>5199.4799999999959</v>
      </c>
      <c r="F456" s="80"/>
      <c r="G456" s="81"/>
      <c r="H456" s="82"/>
      <c r="I456" s="86"/>
    </row>
    <row r="457" spans="1:9">
      <c r="A457" s="94"/>
      <c r="B457" s="84"/>
      <c r="C457" s="96">
        <v>0</v>
      </c>
      <c r="D457" s="96">
        <v>0</v>
      </c>
      <c r="E457" s="193">
        <f t="shared" si="9"/>
        <v>5199.4799999999959</v>
      </c>
      <c r="F457" s="80"/>
      <c r="G457" s="81"/>
      <c r="H457" s="82"/>
      <c r="I457" s="86"/>
    </row>
    <row r="458" spans="1:9">
      <c r="A458" s="94"/>
      <c r="B458" s="84"/>
      <c r="C458" s="96">
        <v>0</v>
      </c>
      <c r="D458" s="96">
        <v>0</v>
      </c>
      <c r="E458" s="193">
        <f t="shared" si="9"/>
        <v>5199.4799999999959</v>
      </c>
      <c r="F458" s="80"/>
      <c r="G458" s="81"/>
      <c r="H458" s="82"/>
      <c r="I458" s="86"/>
    </row>
    <row r="459" spans="1:9">
      <c r="A459" s="94"/>
      <c r="B459" s="84"/>
      <c r="C459" s="96">
        <v>0</v>
      </c>
      <c r="D459" s="96">
        <v>0</v>
      </c>
      <c r="E459" s="193">
        <f t="shared" si="9"/>
        <v>5199.4799999999959</v>
      </c>
      <c r="F459" s="80"/>
      <c r="G459" s="81"/>
      <c r="H459" s="82"/>
      <c r="I459" s="86"/>
    </row>
    <row r="460" spans="1:9">
      <c r="A460" s="94"/>
      <c r="B460" s="84"/>
      <c r="C460" s="96">
        <v>0</v>
      </c>
      <c r="D460" s="96">
        <v>0</v>
      </c>
      <c r="E460" s="193">
        <f t="shared" si="9"/>
        <v>5199.4799999999959</v>
      </c>
      <c r="F460" s="80"/>
      <c r="G460" s="81"/>
      <c r="H460" s="82"/>
      <c r="I460" s="86"/>
    </row>
    <row r="461" spans="1:9">
      <c r="A461" s="94"/>
      <c r="B461" s="84"/>
      <c r="C461" s="96">
        <v>0</v>
      </c>
      <c r="D461" s="96">
        <v>0</v>
      </c>
      <c r="E461" s="193">
        <f t="shared" si="9"/>
        <v>5199.4799999999959</v>
      </c>
      <c r="F461" s="80"/>
      <c r="G461" s="81"/>
      <c r="H461" s="82"/>
      <c r="I461" s="86"/>
    </row>
    <row r="462" spans="1:9">
      <c r="A462" s="94"/>
      <c r="B462" s="84"/>
      <c r="C462" s="96">
        <v>0</v>
      </c>
      <c r="D462" s="96">
        <v>0</v>
      </c>
      <c r="E462" s="193">
        <f t="shared" si="9"/>
        <v>5199.4799999999959</v>
      </c>
      <c r="F462" s="80"/>
      <c r="G462" s="81"/>
      <c r="H462" s="82"/>
      <c r="I462" s="86"/>
    </row>
    <row r="463" spans="1:9">
      <c r="A463" s="94"/>
      <c r="B463" s="84"/>
      <c r="C463" s="96">
        <v>0</v>
      </c>
      <c r="D463" s="96">
        <v>0</v>
      </c>
      <c r="E463" s="193">
        <f t="shared" si="9"/>
        <v>5199.4799999999959</v>
      </c>
      <c r="F463" s="80"/>
      <c r="G463" s="81"/>
      <c r="H463" s="82"/>
      <c r="I463" s="86"/>
    </row>
    <row r="464" spans="1:9">
      <c r="A464" s="94"/>
      <c r="B464" s="84"/>
      <c r="C464" s="96">
        <v>0</v>
      </c>
      <c r="D464" s="96">
        <v>0</v>
      </c>
      <c r="E464" s="193">
        <f t="shared" si="9"/>
        <v>5199.4799999999959</v>
      </c>
      <c r="F464" s="80"/>
      <c r="G464" s="81"/>
      <c r="H464" s="82"/>
      <c r="I464" s="86"/>
    </row>
    <row r="465" spans="1:9">
      <c r="A465" s="94"/>
      <c r="B465" s="84"/>
      <c r="C465" s="96">
        <v>0</v>
      </c>
      <c r="D465" s="96">
        <v>0</v>
      </c>
      <c r="E465" s="193">
        <f t="shared" si="9"/>
        <v>5199.4799999999959</v>
      </c>
      <c r="F465" s="80"/>
      <c r="G465" s="81"/>
      <c r="H465" s="82"/>
      <c r="I465" s="86"/>
    </row>
    <row r="466" spans="1:9">
      <c r="A466" s="94"/>
      <c r="B466" s="84"/>
      <c r="C466" s="96">
        <v>0</v>
      </c>
      <c r="D466" s="96">
        <v>0</v>
      </c>
      <c r="E466" s="193">
        <f t="shared" si="9"/>
        <v>5199.4799999999959</v>
      </c>
      <c r="F466" s="80"/>
      <c r="G466" s="81"/>
      <c r="H466" s="82"/>
      <c r="I466" s="86"/>
    </row>
    <row r="467" spans="1:9">
      <c r="A467" s="94"/>
      <c r="B467" s="84"/>
      <c r="C467" s="96">
        <v>0</v>
      </c>
      <c r="D467" s="96">
        <v>0</v>
      </c>
      <c r="E467" s="193">
        <f t="shared" si="9"/>
        <v>5199.4799999999959</v>
      </c>
      <c r="F467" s="80"/>
      <c r="G467" s="81"/>
      <c r="H467" s="82"/>
      <c r="I467" s="86"/>
    </row>
    <row r="468" spans="1:9">
      <c r="A468" s="94"/>
      <c r="B468" s="84"/>
      <c r="C468" s="96">
        <v>0</v>
      </c>
      <c r="D468" s="96">
        <v>0</v>
      </c>
      <c r="E468" s="193">
        <f t="shared" si="9"/>
        <v>5199.4799999999959</v>
      </c>
      <c r="F468" s="80"/>
      <c r="G468" s="81"/>
      <c r="H468" s="82"/>
      <c r="I468" s="86"/>
    </row>
    <row r="469" spans="1:9">
      <c r="A469" s="94"/>
      <c r="B469" s="84"/>
      <c r="C469" s="96">
        <v>0</v>
      </c>
      <c r="D469" s="96">
        <v>0</v>
      </c>
      <c r="E469" s="193">
        <f t="shared" si="9"/>
        <v>5199.4799999999959</v>
      </c>
      <c r="F469" s="80"/>
      <c r="G469" s="81"/>
      <c r="H469" s="82"/>
      <c r="I469" s="86"/>
    </row>
    <row r="470" spans="1:9">
      <c r="A470" s="94"/>
      <c r="B470" s="84"/>
      <c r="C470" s="96">
        <v>0</v>
      </c>
      <c r="D470" s="96">
        <v>0</v>
      </c>
      <c r="E470" s="193">
        <f t="shared" si="9"/>
        <v>5199.4799999999959</v>
      </c>
      <c r="F470" s="80"/>
      <c r="G470" s="81"/>
      <c r="H470" s="82"/>
      <c r="I470" s="86"/>
    </row>
    <row r="471" spans="1:9">
      <c r="A471" s="94"/>
      <c r="B471" s="84"/>
      <c r="C471" s="96">
        <v>0</v>
      </c>
      <c r="D471" s="96">
        <v>0</v>
      </c>
      <c r="E471" s="193">
        <f t="shared" si="9"/>
        <v>5199.4799999999959</v>
      </c>
      <c r="F471" s="80"/>
      <c r="G471" s="81"/>
      <c r="H471" s="82"/>
      <c r="I471" s="86"/>
    </row>
    <row r="472" spans="1:9">
      <c r="A472" s="94"/>
      <c r="B472" s="84"/>
      <c r="C472" s="96">
        <v>0</v>
      </c>
      <c r="D472" s="96">
        <v>0</v>
      </c>
      <c r="E472" s="193">
        <f t="shared" si="9"/>
        <v>5199.4799999999959</v>
      </c>
      <c r="F472" s="80"/>
      <c r="G472" s="81"/>
      <c r="H472" s="82"/>
      <c r="I472" s="86"/>
    </row>
    <row r="473" spans="1:9">
      <c r="A473" s="94"/>
      <c r="B473" s="84"/>
      <c r="C473" s="96">
        <v>0</v>
      </c>
      <c r="D473" s="96">
        <v>0</v>
      </c>
      <c r="E473" s="193">
        <f t="shared" si="9"/>
        <v>5199.4799999999959</v>
      </c>
      <c r="F473" s="80"/>
      <c r="G473" s="81"/>
      <c r="H473" s="82"/>
      <c r="I473" s="86"/>
    </row>
    <row r="474" spans="1:9">
      <c r="A474" s="94"/>
      <c r="B474" s="84"/>
      <c r="C474" s="96">
        <v>0</v>
      </c>
      <c r="D474" s="96">
        <v>0</v>
      </c>
      <c r="E474" s="193">
        <f t="shared" si="9"/>
        <v>5199.4799999999959</v>
      </c>
      <c r="F474" s="80"/>
      <c r="G474" s="81"/>
      <c r="H474" s="82"/>
      <c r="I474" s="86"/>
    </row>
    <row r="475" spans="1:9">
      <c r="A475" s="94"/>
      <c r="B475" s="84"/>
      <c r="C475" s="96">
        <v>0</v>
      </c>
      <c r="D475" s="96">
        <v>0</v>
      </c>
      <c r="E475" s="193">
        <f t="shared" si="9"/>
        <v>5199.4799999999959</v>
      </c>
      <c r="F475" s="80"/>
      <c r="G475" s="81"/>
      <c r="H475" s="82"/>
      <c r="I475" s="86"/>
    </row>
    <row r="476" spans="1:9">
      <c r="A476" s="94"/>
      <c r="B476" s="84"/>
      <c r="C476" s="96">
        <v>0</v>
      </c>
      <c r="D476" s="96">
        <v>0</v>
      </c>
      <c r="E476" s="193">
        <f t="shared" si="9"/>
        <v>5199.4799999999959</v>
      </c>
      <c r="F476" s="80"/>
      <c r="G476" s="81"/>
      <c r="H476" s="82"/>
      <c r="I476" s="86"/>
    </row>
    <row r="477" spans="1:9">
      <c r="A477" s="94"/>
      <c r="B477" s="84"/>
      <c r="C477" s="96">
        <v>0</v>
      </c>
      <c r="D477" s="96">
        <v>0</v>
      </c>
      <c r="E477" s="193">
        <f t="shared" si="9"/>
        <v>5199.4799999999959</v>
      </c>
      <c r="F477" s="80"/>
      <c r="G477" s="81"/>
      <c r="H477" s="82"/>
      <c r="I477" s="86"/>
    </row>
    <row r="478" spans="1:9">
      <c r="A478" s="94"/>
      <c r="B478" s="84"/>
      <c r="C478" s="96">
        <v>0</v>
      </c>
      <c r="D478" s="96">
        <v>0</v>
      </c>
      <c r="E478" s="193">
        <f t="shared" si="9"/>
        <v>5199.4799999999959</v>
      </c>
      <c r="F478" s="80"/>
      <c r="G478" s="81"/>
      <c r="H478" s="82"/>
      <c r="I478" s="86"/>
    </row>
    <row r="479" spans="1:9">
      <c r="A479" s="94"/>
      <c r="B479" s="84"/>
      <c r="C479" s="96">
        <v>0</v>
      </c>
      <c r="D479" s="96">
        <v>0</v>
      </c>
      <c r="E479" s="193">
        <f t="shared" si="9"/>
        <v>5199.4799999999959</v>
      </c>
      <c r="F479" s="80"/>
      <c r="G479" s="81"/>
      <c r="H479" s="82"/>
      <c r="I479" s="86"/>
    </row>
    <row r="480" spans="1:9">
      <c r="A480" s="94"/>
      <c r="B480" s="84"/>
      <c r="C480" s="96">
        <v>0</v>
      </c>
      <c r="D480" s="96">
        <v>0</v>
      </c>
      <c r="E480" s="193">
        <f t="shared" si="9"/>
        <v>5199.4799999999959</v>
      </c>
      <c r="F480" s="80"/>
      <c r="G480" s="81"/>
      <c r="H480" s="82"/>
      <c r="I480" s="86"/>
    </row>
    <row r="481" spans="1:9">
      <c r="A481" s="94"/>
      <c r="B481" s="84"/>
      <c r="C481" s="96">
        <v>0</v>
      </c>
      <c r="D481" s="96">
        <v>0</v>
      </c>
      <c r="E481" s="193">
        <f t="shared" si="9"/>
        <v>5199.4799999999959</v>
      </c>
      <c r="F481" s="80"/>
      <c r="G481" s="81"/>
      <c r="H481" s="82"/>
      <c r="I481" s="86"/>
    </row>
    <row r="482" spans="1:9">
      <c r="A482" s="94"/>
      <c r="B482" s="84"/>
      <c r="C482" s="96">
        <v>0</v>
      </c>
      <c r="D482" s="96">
        <v>0</v>
      </c>
      <c r="E482" s="193">
        <f t="shared" si="9"/>
        <v>5199.4799999999959</v>
      </c>
      <c r="F482" s="80"/>
      <c r="G482" s="81"/>
      <c r="H482" s="82"/>
      <c r="I482" s="86"/>
    </row>
    <row r="483" spans="1:9">
      <c r="A483" s="94"/>
      <c r="B483" s="84"/>
      <c r="C483" s="96">
        <v>0</v>
      </c>
      <c r="D483" s="96">
        <v>0</v>
      </c>
      <c r="E483" s="193">
        <f t="shared" si="9"/>
        <v>5199.4799999999959</v>
      </c>
      <c r="F483" s="80"/>
      <c r="G483" s="81"/>
      <c r="H483" s="82"/>
      <c r="I483" s="86"/>
    </row>
    <row r="484" spans="1:9">
      <c r="A484" s="94"/>
      <c r="B484" s="84"/>
      <c r="C484" s="96">
        <v>0</v>
      </c>
      <c r="D484" s="96">
        <v>0</v>
      </c>
      <c r="E484" s="193">
        <f t="shared" si="9"/>
        <v>5199.4799999999959</v>
      </c>
      <c r="F484" s="80"/>
      <c r="G484" s="81"/>
      <c r="H484" s="82"/>
      <c r="I484" s="86"/>
    </row>
    <row r="485" spans="1:9">
      <c r="A485" s="94"/>
      <c r="B485" s="84"/>
      <c r="C485" s="96">
        <v>0</v>
      </c>
      <c r="D485" s="96">
        <v>0</v>
      </c>
      <c r="E485" s="193">
        <f t="shared" si="9"/>
        <v>5199.4799999999959</v>
      </c>
      <c r="F485" s="80"/>
      <c r="G485" s="81"/>
      <c r="H485" s="82"/>
      <c r="I485" s="86"/>
    </row>
    <row r="486" spans="1:9">
      <c r="A486" s="94"/>
      <c r="B486" s="84"/>
      <c r="C486" s="96">
        <v>0</v>
      </c>
      <c r="D486" s="96">
        <v>0</v>
      </c>
      <c r="E486" s="193">
        <f t="shared" si="9"/>
        <v>5199.4799999999959</v>
      </c>
      <c r="F486" s="80"/>
      <c r="G486" s="81"/>
      <c r="H486" s="82"/>
      <c r="I486" s="86"/>
    </row>
    <row r="487" spans="1:9">
      <c r="A487" s="94"/>
      <c r="B487" s="84"/>
      <c r="C487" s="96">
        <v>0</v>
      </c>
      <c r="D487" s="96">
        <v>0</v>
      </c>
      <c r="E487" s="193">
        <f t="shared" si="9"/>
        <v>5199.4799999999959</v>
      </c>
      <c r="F487" s="80"/>
      <c r="G487" s="81"/>
      <c r="H487" s="82"/>
      <c r="I487" s="86"/>
    </row>
    <row r="488" spans="1:9">
      <c r="A488" s="94"/>
      <c r="B488" s="84"/>
      <c r="C488" s="96">
        <v>0</v>
      </c>
      <c r="D488" s="96">
        <v>0</v>
      </c>
      <c r="E488" s="193">
        <f t="shared" si="9"/>
        <v>5199.4799999999959</v>
      </c>
      <c r="F488" s="80"/>
      <c r="G488" s="81"/>
      <c r="H488" s="82"/>
      <c r="I488" s="86"/>
    </row>
    <row r="489" spans="1:9">
      <c r="A489" s="94"/>
      <c r="B489" s="84"/>
      <c r="C489" s="96">
        <v>0</v>
      </c>
      <c r="D489" s="96">
        <v>0</v>
      </c>
      <c r="E489" s="193">
        <f t="shared" si="9"/>
        <v>5199.4799999999959</v>
      </c>
      <c r="F489" s="80"/>
      <c r="G489" s="81"/>
      <c r="H489" s="82"/>
      <c r="I489" s="86"/>
    </row>
    <row r="490" spans="1:9">
      <c r="A490" s="94"/>
      <c r="B490" s="84"/>
      <c r="C490" s="96">
        <v>0</v>
      </c>
      <c r="D490" s="96">
        <v>0</v>
      </c>
      <c r="E490" s="193">
        <f t="shared" si="9"/>
        <v>5199.4799999999959</v>
      </c>
      <c r="F490" s="80"/>
      <c r="G490" s="81"/>
      <c r="H490" s="82"/>
      <c r="I490" s="86"/>
    </row>
    <row r="491" spans="1:9">
      <c r="A491" s="94"/>
      <c r="B491" s="84"/>
      <c r="C491" s="96">
        <v>0</v>
      </c>
      <c r="D491" s="96">
        <v>0</v>
      </c>
      <c r="E491" s="193">
        <f t="shared" si="9"/>
        <v>5199.4799999999959</v>
      </c>
      <c r="F491" s="80"/>
      <c r="G491" s="81"/>
      <c r="H491" s="82"/>
      <c r="I491" s="86"/>
    </row>
    <row r="492" spans="1:9">
      <c r="A492" s="94"/>
      <c r="B492" s="84"/>
      <c r="C492" s="96">
        <v>0</v>
      </c>
      <c r="D492" s="96">
        <v>0</v>
      </c>
      <c r="E492" s="193">
        <f t="shared" si="9"/>
        <v>5199.4799999999959</v>
      </c>
      <c r="F492" s="80"/>
      <c r="G492" s="81"/>
      <c r="H492" s="82"/>
      <c r="I492" s="86"/>
    </row>
    <row r="493" spans="1:9">
      <c r="A493" s="94"/>
      <c r="B493" s="84"/>
      <c r="C493" s="96">
        <v>0</v>
      </c>
      <c r="D493" s="96">
        <v>0</v>
      </c>
      <c r="E493" s="193">
        <f t="shared" si="9"/>
        <v>5199.4799999999959</v>
      </c>
      <c r="F493" s="80"/>
      <c r="G493" s="81"/>
      <c r="H493" s="82"/>
      <c r="I493" s="86"/>
    </row>
    <row r="494" spans="1:9">
      <c r="A494" s="94"/>
      <c r="B494" s="84"/>
      <c r="C494" s="96">
        <v>0</v>
      </c>
      <c r="D494" s="96">
        <v>0</v>
      </c>
      <c r="E494" s="193">
        <f t="shared" si="9"/>
        <v>5199.4799999999959</v>
      </c>
      <c r="F494" s="80"/>
      <c r="G494" s="81"/>
      <c r="H494" s="82"/>
      <c r="I494" s="86"/>
    </row>
    <row r="495" spans="1:9">
      <c r="A495" s="94"/>
      <c r="B495" s="84"/>
      <c r="C495" s="96">
        <v>0</v>
      </c>
      <c r="D495" s="96">
        <v>0</v>
      </c>
      <c r="E495" s="193">
        <f t="shared" si="9"/>
        <v>5199.4799999999959</v>
      </c>
      <c r="F495" s="80"/>
      <c r="G495" s="81"/>
      <c r="H495" s="82"/>
      <c r="I495" s="86"/>
    </row>
    <row r="496" spans="1:9">
      <c r="A496" s="94"/>
      <c r="B496" s="84"/>
      <c r="C496" s="96">
        <v>0</v>
      </c>
      <c r="D496" s="96">
        <v>0</v>
      </c>
      <c r="E496" s="193">
        <f t="shared" si="9"/>
        <v>5199.4799999999959</v>
      </c>
      <c r="F496" s="80"/>
      <c r="G496" s="81"/>
      <c r="H496" s="82"/>
      <c r="I496" s="86"/>
    </row>
    <row r="497" spans="1:9">
      <c r="A497" s="94"/>
      <c r="B497" s="84"/>
      <c r="C497" s="96">
        <v>0</v>
      </c>
      <c r="D497" s="96">
        <v>0</v>
      </c>
      <c r="E497" s="193">
        <f t="shared" si="9"/>
        <v>5199.4799999999959</v>
      </c>
      <c r="F497" s="80"/>
      <c r="G497" s="81"/>
      <c r="H497" s="82"/>
      <c r="I497" s="86"/>
    </row>
    <row r="498" spans="1:9">
      <c r="A498" s="94"/>
      <c r="B498" s="84"/>
      <c r="C498" s="79">
        <v>0</v>
      </c>
      <c r="D498" s="96">
        <v>0</v>
      </c>
      <c r="E498" s="193">
        <f t="shared" si="9"/>
        <v>5199.4799999999959</v>
      </c>
      <c r="F498" s="80"/>
      <c r="G498" s="81"/>
      <c r="H498" s="82"/>
      <c r="I498" s="86"/>
    </row>
    <row r="499" spans="1:9">
      <c r="A499" s="94"/>
      <c r="B499" s="84"/>
      <c r="C499" s="79">
        <v>0</v>
      </c>
      <c r="D499" s="96">
        <v>0</v>
      </c>
      <c r="E499" s="193">
        <f t="shared" si="9"/>
        <v>5199.4799999999959</v>
      </c>
      <c r="F499" s="80"/>
      <c r="G499" s="81"/>
      <c r="H499" s="82"/>
      <c r="I499" s="86"/>
    </row>
    <row r="500" spans="1:9">
      <c r="A500" s="94"/>
      <c r="B500" s="84"/>
      <c r="C500" s="79">
        <v>0</v>
      </c>
      <c r="D500" s="96">
        <v>0</v>
      </c>
      <c r="E500" s="193">
        <f t="shared" si="9"/>
        <v>5199.4799999999959</v>
      </c>
      <c r="F500" s="80"/>
      <c r="G500" s="81"/>
      <c r="H500" s="82"/>
      <c r="I500" s="86"/>
    </row>
    <row r="501" spans="1:9">
      <c r="A501" s="94"/>
      <c r="B501" s="84"/>
      <c r="C501" s="79">
        <v>0</v>
      </c>
      <c r="D501" s="96">
        <v>0</v>
      </c>
      <c r="E501" s="193">
        <f t="shared" si="9"/>
        <v>5199.4799999999959</v>
      </c>
      <c r="F501" s="80"/>
      <c r="G501" s="81"/>
      <c r="H501" s="82"/>
      <c r="I501" s="86"/>
    </row>
    <row r="502" spans="1:9">
      <c r="A502" s="94"/>
      <c r="B502" s="84"/>
      <c r="C502" s="79">
        <v>0</v>
      </c>
      <c r="D502" s="96">
        <v>0</v>
      </c>
      <c r="E502" s="193">
        <f t="shared" si="9"/>
        <v>5199.4799999999959</v>
      </c>
      <c r="F502" s="80"/>
      <c r="G502" s="81"/>
      <c r="H502" s="82"/>
      <c r="I502" s="86"/>
    </row>
    <row r="503" spans="1:9">
      <c r="A503" s="94"/>
      <c r="B503" s="84"/>
      <c r="C503" s="79">
        <v>0</v>
      </c>
      <c r="D503" s="96">
        <v>0</v>
      </c>
      <c r="E503" s="193">
        <f t="shared" si="9"/>
        <v>5199.4799999999959</v>
      </c>
      <c r="F503" s="80"/>
      <c r="G503" s="81"/>
      <c r="H503" s="82"/>
      <c r="I503" s="86"/>
    </row>
    <row r="504" spans="1:9">
      <c r="A504" s="94"/>
      <c r="B504" s="84"/>
      <c r="C504" s="79">
        <v>0</v>
      </c>
      <c r="D504" s="96">
        <v>0</v>
      </c>
      <c r="E504" s="193">
        <f t="shared" si="9"/>
        <v>5199.4799999999959</v>
      </c>
      <c r="F504" s="80"/>
      <c r="G504" s="81"/>
      <c r="H504" s="82"/>
      <c r="I504" s="86"/>
    </row>
    <row r="505" spans="1:9">
      <c r="A505" s="94"/>
      <c r="B505" s="84"/>
      <c r="C505" s="79">
        <v>0</v>
      </c>
      <c r="D505" s="96">
        <v>0</v>
      </c>
      <c r="E505" s="193">
        <f t="shared" si="9"/>
        <v>5199.4799999999959</v>
      </c>
      <c r="F505" s="80"/>
      <c r="G505" s="81"/>
      <c r="H505" s="82"/>
      <c r="I505" s="86"/>
    </row>
    <row r="506" spans="1:9">
      <c r="A506" s="94"/>
      <c r="B506" s="84"/>
      <c r="C506" s="79">
        <v>0</v>
      </c>
      <c r="D506" s="96">
        <v>0</v>
      </c>
      <c r="E506" s="193">
        <f t="shared" si="9"/>
        <v>5199.4799999999959</v>
      </c>
      <c r="F506" s="80"/>
      <c r="G506" s="81"/>
      <c r="H506" s="82"/>
      <c r="I506" s="86"/>
    </row>
    <row r="507" spans="1:9">
      <c r="A507" s="94"/>
      <c r="B507" s="84"/>
      <c r="C507" s="79">
        <v>0</v>
      </c>
      <c r="D507" s="96">
        <v>0</v>
      </c>
      <c r="E507" s="193">
        <f t="shared" si="9"/>
        <v>5199.4799999999959</v>
      </c>
      <c r="F507" s="80"/>
      <c r="G507" s="81"/>
      <c r="H507" s="82"/>
      <c r="I507" s="86"/>
    </row>
    <row r="508" spans="1:9">
      <c r="A508" s="94"/>
      <c r="B508" s="84"/>
      <c r="C508" s="79">
        <v>0</v>
      </c>
      <c r="D508" s="96">
        <v>0</v>
      </c>
      <c r="E508" s="193">
        <f t="shared" si="9"/>
        <v>5199.4799999999959</v>
      </c>
      <c r="F508" s="80"/>
      <c r="G508" s="81"/>
      <c r="H508" s="82"/>
      <c r="I508" s="86"/>
    </row>
    <row r="509" spans="1:9">
      <c r="A509" s="94"/>
      <c r="B509" s="84"/>
      <c r="C509" s="79">
        <v>0</v>
      </c>
      <c r="D509" s="96">
        <v>0</v>
      </c>
      <c r="E509" s="193">
        <f t="shared" si="9"/>
        <v>5199.4799999999959</v>
      </c>
      <c r="F509" s="80"/>
      <c r="G509" s="81"/>
      <c r="H509" s="82"/>
      <c r="I509" s="86"/>
    </row>
    <row r="510" spans="1:9">
      <c r="A510" s="94"/>
      <c r="B510" s="84"/>
      <c r="C510" s="79">
        <v>0</v>
      </c>
      <c r="D510" s="96">
        <v>0</v>
      </c>
      <c r="E510" s="193">
        <f t="shared" si="9"/>
        <v>5199.4799999999959</v>
      </c>
      <c r="F510" s="80"/>
      <c r="G510" s="81"/>
      <c r="H510" s="82"/>
      <c r="I510" s="86"/>
    </row>
    <row r="511" spans="1:9">
      <c r="A511" s="94"/>
      <c r="B511" s="84"/>
      <c r="C511" s="79">
        <v>0</v>
      </c>
      <c r="D511" s="96">
        <v>0</v>
      </c>
      <c r="E511" s="193">
        <f t="shared" si="9"/>
        <v>5199.4799999999959</v>
      </c>
      <c r="F511" s="80"/>
      <c r="G511" s="81"/>
      <c r="H511" s="82"/>
      <c r="I511" s="86"/>
    </row>
    <row r="512" spans="1:9">
      <c r="A512" s="94"/>
      <c r="B512" s="84"/>
      <c r="C512" s="79">
        <v>0</v>
      </c>
      <c r="D512" s="96">
        <v>0</v>
      </c>
      <c r="E512" s="193">
        <f t="shared" si="9"/>
        <v>5199.4799999999959</v>
      </c>
      <c r="F512" s="80"/>
      <c r="G512" s="81"/>
      <c r="H512" s="82"/>
      <c r="I512" s="86"/>
    </row>
    <row r="513" spans="1:9">
      <c r="A513" s="94"/>
      <c r="B513" s="84"/>
      <c r="C513" s="79">
        <v>0</v>
      </c>
      <c r="D513" s="96">
        <v>0</v>
      </c>
      <c r="E513" s="193">
        <f t="shared" si="9"/>
        <v>5199.4799999999959</v>
      </c>
      <c r="F513" s="80"/>
      <c r="G513" s="81"/>
      <c r="H513" s="82"/>
      <c r="I513" s="86"/>
    </row>
    <row r="514" spans="1:9">
      <c r="A514" s="94"/>
      <c r="B514" s="84"/>
      <c r="C514" s="79">
        <v>0</v>
      </c>
      <c r="D514" s="96">
        <v>0</v>
      </c>
      <c r="E514" s="193">
        <f t="shared" si="9"/>
        <v>5199.4799999999959</v>
      </c>
      <c r="F514" s="80"/>
      <c r="G514" s="81"/>
      <c r="H514" s="82"/>
      <c r="I514" s="86"/>
    </row>
    <row r="515" spans="1:9">
      <c r="A515" s="94"/>
      <c r="B515" s="84"/>
      <c r="C515" s="79">
        <v>0</v>
      </c>
      <c r="D515" s="96">
        <v>0</v>
      </c>
      <c r="E515" s="193">
        <f t="shared" si="9"/>
        <v>5199.4799999999959</v>
      </c>
      <c r="F515" s="80"/>
      <c r="G515" s="81"/>
      <c r="H515" s="82"/>
      <c r="I515" s="86"/>
    </row>
    <row r="516" spans="1:9">
      <c r="A516" s="94"/>
      <c r="B516" s="84"/>
      <c r="C516" s="79">
        <v>0</v>
      </c>
      <c r="D516" s="96">
        <v>0</v>
      </c>
      <c r="E516" s="193">
        <f t="shared" si="9"/>
        <v>5199.4799999999959</v>
      </c>
      <c r="F516" s="80"/>
      <c r="G516" s="81"/>
      <c r="H516" s="82"/>
      <c r="I516" s="86"/>
    </row>
    <row r="517" spans="1:9">
      <c r="A517" s="94"/>
      <c r="B517" s="84"/>
      <c r="C517" s="79">
        <v>0</v>
      </c>
      <c r="D517" s="96">
        <v>0</v>
      </c>
      <c r="E517" s="193">
        <f t="shared" si="9"/>
        <v>5199.4799999999959</v>
      </c>
      <c r="F517" s="80"/>
      <c r="G517" s="81"/>
      <c r="H517" s="82"/>
      <c r="I517" s="86"/>
    </row>
    <row r="518" spans="1:9">
      <c r="A518" s="94"/>
      <c r="B518" s="84"/>
      <c r="C518" s="79">
        <v>0</v>
      </c>
      <c r="D518" s="96">
        <v>0</v>
      </c>
      <c r="E518" s="193">
        <f t="shared" ref="E518:E581" si="10">E517-C518+D518</f>
        <v>5199.4799999999959</v>
      </c>
      <c r="F518" s="80"/>
      <c r="G518" s="81"/>
      <c r="H518" s="82"/>
      <c r="I518" s="86"/>
    </row>
    <row r="519" spans="1:9">
      <c r="A519" s="94"/>
      <c r="B519" s="84"/>
      <c r="C519" s="79">
        <v>0</v>
      </c>
      <c r="D519" s="96">
        <v>0</v>
      </c>
      <c r="E519" s="193">
        <f t="shared" si="10"/>
        <v>5199.4799999999959</v>
      </c>
      <c r="F519" s="80"/>
      <c r="G519" s="81"/>
      <c r="H519" s="82"/>
      <c r="I519" s="86"/>
    </row>
    <row r="520" spans="1:9">
      <c r="A520" s="94"/>
      <c r="B520" s="84"/>
      <c r="C520" s="79">
        <v>0</v>
      </c>
      <c r="D520" s="96">
        <v>0</v>
      </c>
      <c r="E520" s="193">
        <f t="shared" si="10"/>
        <v>5199.4799999999959</v>
      </c>
      <c r="F520" s="80"/>
      <c r="G520" s="81"/>
      <c r="H520" s="82"/>
      <c r="I520" s="86"/>
    </row>
    <row r="521" spans="1:9">
      <c r="A521" s="94"/>
      <c r="B521" s="84"/>
      <c r="C521" s="79">
        <v>0</v>
      </c>
      <c r="D521" s="96">
        <v>0</v>
      </c>
      <c r="E521" s="193">
        <f t="shared" si="10"/>
        <v>5199.4799999999959</v>
      </c>
      <c r="F521" s="80"/>
      <c r="G521" s="81"/>
      <c r="H521" s="82"/>
      <c r="I521" s="86"/>
    </row>
    <row r="522" spans="1:9">
      <c r="A522" s="94"/>
      <c r="B522" s="84"/>
      <c r="C522" s="79">
        <v>0</v>
      </c>
      <c r="D522" s="96">
        <v>0</v>
      </c>
      <c r="E522" s="193">
        <f t="shared" si="10"/>
        <v>5199.4799999999959</v>
      </c>
      <c r="F522" s="80"/>
      <c r="G522" s="81"/>
      <c r="H522" s="82"/>
      <c r="I522" s="86"/>
    </row>
    <row r="523" spans="1:9">
      <c r="A523" s="94"/>
      <c r="B523" s="84"/>
      <c r="C523" s="79">
        <v>0</v>
      </c>
      <c r="D523" s="96">
        <v>0</v>
      </c>
      <c r="E523" s="193">
        <f t="shared" si="10"/>
        <v>5199.4799999999959</v>
      </c>
      <c r="F523" s="80"/>
      <c r="G523" s="81"/>
      <c r="H523" s="82"/>
      <c r="I523" s="86"/>
    </row>
    <row r="524" spans="1:9">
      <c r="A524" s="94"/>
      <c r="B524" s="84"/>
      <c r="C524" s="79">
        <v>0</v>
      </c>
      <c r="D524" s="96">
        <v>0</v>
      </c>
      <c r="E524" s="193">
        <f t="shared" si="10"/>
        <v>5199.4799999999959</v>
      </c>
      <c r="F524" s="80"/>
      <c r="G524" s="81"/>
      <c r="H524" s="82"/>
      <c r="I524" s="86"/>
    </row>
    <row r="525" spans="1:9">
      <c r="A525" s="94"/>
      <c r="B525" s="84"/>
      <c r="C525" s="79">
        <v>0</v>
      </c>
      <c r="D525" s="96">
        <v>0</v>
      </c>
      <c r="E525" s="193">
        <f t="shared" si="10"/>
        <v>5199.4799999999959</v>
      </c>
      <c r="F525" s="80"/>
      <c r="G525" s="81"/>
      <c r="H525" s="82"/>
      <c r="I525" s="86"/>
    </row>
    <row r="526" spans="1:9">
      <c r="A526" s="94"/>
      <c r="B526" s="84"/>
      <c r="C526" s="79">
        <v>0</v>
      </c>
      <c r="D526" s="96">
        <v>0</v>
      </c>
      <c r="E526" s="193">
        <f t="shared" si="10"/>
        <v>5199.4799999999959</v>
      </c>
      <c r="F526" s="80"/>
      <c r="G526" s="81"/>
      <c r="H526" s="82"/>
      <c r="I526" s="86"/>
    </row>
    <row r="527" spans="1:9">
      <c r="A527" s="94"/>
      <c r="B527" s="84"/>
      <c r="C527" s="79">
        <v>0</v>
      </c>
      <c r="D527" s="96">
        <v>0</v>
      </c>
      <c r="E527" s="193">
        <f t="shared" si="10"/>
        <v>5199.4799999999959</v>
      </c>
      <c r="F527" s="80"/>
      <c r="G527" s="81"/>
      <c r="H527" s="82"/>
      <c r="I527" s="86"/>
    </row>
    <row r="528" spans="1:9">
      <c r="A528" s="94"/>
      <c r="B528" s="84"/>
      <c r="C528" s="96">
        <v>0</v>
      </c>
      <c r="D528" s="96">
        <v>0</v>
      </c>
      <c r="E528" s="193">
        <f t="shared" si="10"/>
        <v>5199.4799999999959</v>
      </c>
      <c r="F528" s="80"/>
      <c r="G528" s="81"/>
      <c r="H528" s="82"/>
      <c r="I528" s="86"/>
    </row>
    <row r="529" spans="1:9">
      <c r="A529" s="94"/>
      <c r="B529" s="84"/>
      <c r="C529" s="79">
        <v>0</v>
      </c>
      <c r="D529" s="96">
        <v>0</v>
      </c>
      <c r="E529" s="193">
        <f t="shared" si="10"/>
        <v>5199.4799999999959</v>
      </c>
      <c r="F529" s="80"/>
      <c r="G529" s="81"/>
      <c r="H529" s="82"/>
      <c r="I529" s="86"/>
    </row>
    <row r="530" spans="1:9">
      <c r="A530" s="94"/>
      <c r="B530" s="84"/>
      <c r="C530" s="79">
        <v>0</v>
      </c>
      <c r="D530" s="96">
        <v>0</v>
      </c>
      <c r="E530" s="193">
        <f t="shared" si="10"/>
        <v>5199.4799999999959</v>
      </c>
      <c r="F530" s="80"/>
      <c r="G530" s="81"/>
      <c r="H530" s="82"/>
      <c r="I530" s="86"/>
    </row>
    <row r="531" spans="1:9">
      <c r="A531" s="94"/>
      <c r="B531" s="84"/>
      <c r="C531" s="79">
        <v>0</v>
      </c>
      <c r="D531" s="96">
        <v>0</v>
      </c>
      <c r="E531" s="193">
        <f t="shared" si="10"/>
        <v>5199.4799999999959</v>
      </c>
      <c r="F531" s="80"/>
      <c r="G531" s="81"/>
      <c r="H531" s="82"/>
      <c r="I531" s="86"/>
    </row>
    <row r="532" spans="1:9">
      <c r="A532" s="94"/>
      <c r="B532" s="84"/>
      <c r="C532" s="79">
        <v>0</v>
      </c>
      <c r="D532" s="96">
        <v>0</v>
      </c>
      <c r="E532" s="193">
        <f t="shared" si="10"/>
        <v>5199.4799999999959</v>
      </c>
      <c r="F532" s="80"/>
      <c r="G532" s="81"/>
      <c r="H532" s="82"/>
      <c r="I532" s="86"/>
    </row>
    <row r="533" spans="1:9">
      <c r="A533" s="94"/>
      <c r="B533" s="84"/>
      <c r="C533" s="79">
        <v>0</v>
      </c>
      <c r="D533" s="96">
        <v>0</v>
      </c>
      <c r="E533" s="193">
        <f t="shared" si="10"/>
        <v>5199.4799999999959</v>
      </c>
      <c r="F533" s="80"/>
      <c r="G533" s="81"/>
      <c r="H533" s="82"/>
      <c r="I533" s="86"/>
    </row>
    <row r="534" spans="1:9">
      <c r="A534" s="94"/>
      <c r="B534" s="84"/>
      <c r="C534" s="79">
        <v>0</v>
      </c>
      <c r="D534" s="96">
        <v>0</v>
      </c>
      <c r="E534" s="193">
        <f t="shared" si="10"/>
        <v>5199.4799999999959</v>
      </c>
      <c r="F534" s="80"/>
      <c r="G534" s="81"/>
      <c r="H534" s="82"/>
      <c r="I534" s="86"/>
    </row>
    <row r="535" spans="1:9">
      <c r="A535" s="94"/>
      <c r="B535" s="84"/>
      <c r="C535" s="79">
        <v>0</v>
      </c>
      <c r="D535" s="96">
        <v>0</v>
      </c>
      <c r="E535" s="193">
        <f t="shared" si="10"/>
        <v>5199.4799999999959</v>
      </c>
      <c r="F535" s="80"/>
      <c r="G535" s="81"/>
      <c r="H535" s="82"/>
      <c r="I535" s="86"/>
    </row>
    <row r="536" spans="1:9">
      <c r="A536" s="94"/>
      <c r="B536" s="84"/>
      <c r="C536" s="79">
        <v>0</v>
      </c>
      <c r="D536" s="96">
        <v>0</v>
      </c>
      <c r="E536" s="193">
        <f t="shared" si="10"/>
        <v>5199.4799999999959</v>
      </c>
      <c r="F536" s="80"/>
      <c r="G536" s="81"/>
      <c r="H536" s="82"/>
      <c r="I536" s="86"/>
    </row>
    <row r="537" spans="1:9">
      <c r="A537" s="94"/>
      <c r="B537" s="84"/>
      <c r="C537" s="79">
        <v>0</v>
      </c>
      <c r="D537" s="96">
        <v>0</v>
      </c>
      <c r="E537" s="193">
        <f t="shared" si="10"/>
        <v>5199.4799999999959</v>
      </c>
      <c r="F537" s="80"/>
      <c r="G537" s="81"/>
      <c r="H537" s="82"/>
      <c r="I537" s="86"/>
    </row>
    <row r="538" spans="1:9">
      <c r="A538" s="94"/>
      <c r="B538" s="84"/>
      <c r="C538" s="79">
        <v>0</v>
      </c>
      <c r="D538" s="96">
        <v>0</v>
      </c>
      <c r="E538" s="193">
        <f t="shared" si="10"/>
        <v>5199.4799999999959</v>
      </c>
      <c r="F538" s="80"/>
      <c r="G538" s="81"/>
      <c r="H538" s="82"/>
      <c r="I538" s="86"/>
    </row>
    <row r="539" spans="1:9">
      <c r="A539" s="94"/>
      <c r="B539" s="84"/>
      <c r="C539" s="79">
        <v>0</v>
      </c>
      <c r="D539" s="96">
        <v>0</v>
      </c>
      <c r="E539" s="193">
        <f t="shared" si="10"/>
        <v>5199.4799999999959</v>
      </c>
      <c r="F539" s="80"/>
      <c r="G539" s="81"/>
      <c r="H539" s="82"/>
      <c r="I539" s="86"/>
    </row>
    <row r="540" spans="1:9">
      <c r="A540" s="94"/>
      <c r="B540" s="84"/>
      <c r="C540" s="79">
        <v>0</v>
      </c>
      <c r="D540" s="96">
        <v>0</v>
      </c>
      <c r="E540" s="193">
        <f t="shared" si="10"/>
        <v>5199.4799999999959</v>
      </c>
      <c r="F540" s="80"/>
      <c r="G540" s="81"/>
      <c r="H540" s="82"/>
      <c r="I540" s="86"/>
    </row>
    <row r="541" spans="1:9">
      <c r="A541" s="94"/>
      <c r="B541" s="84"/>
      <c r="C541" s="79">
        <v>0</v>
      </c>
      <c r="D541" s="96">
        <v>0</v>
      </c>
      <c r="E541" s="193">
        <f t="shared" si="10"/>
        <v>5199.4799999999959</v>
      </c>
      <c r="F541" s="80"/>
      <c r="G541" s="81"/>
      <c r="H541" s="82"/>
      <c r="I541" s="86"/>
    </row>
    <row r="542" spans="1:9">
      <c r="A542" s="94"/>
      <c r="B542" s="84"/>
      <c r="C542" s="79">
        <v>0</v>
      </c>
      <c r="D542" s="96">
        <v>0</v>
      </c>
      <c r="E542" s="193">
        <f t="shared" si="10"/>
        <v>5199.4799999999959</v>
      </c>
      <c r="F542" s="80"/>
      <c r="G542" s="81"/>
      <c r="H542" s="82"/>
      <c r="I542" s="86"/>
    </row>
    <row r="543" spans="1:9">
      <c r="A543" s="94"/>
      <c r="B543" s="84"/>
      <c r="C543" s="79">
        <v>0</v>
      </c>
      <c r="D543" s="96">
        <v>0</v>
      </c>
      <c r="E543" s="193">
        <f t="shared" si="10"/>
        <v>5199.4799999999959</v>
      </c>
      <c r="F543" s="80"/>
      <c r="G543" s="81"/>
      <c r="H543" s="82"/>
      <c r="I543" s="86"/>
    </row>
    <row r="544" spans="1:9">
      <c r="A544" s="94"/>
      <c r="B544" s="84"/>
      <c r="C544" s="79">
        <v>0</v>
      </c>
      <c r="D544" s="96">
        <v>0</v>
      </c>
      <c r="E544" s="193">
        <f t="shared" si="10"/>
        <v>5199.4799999999959</v>
      </c>
      <c r="F544" s="80"/>
      <c r="G544" s="81"/>
      <c r="H544" s="82"/>
      <c r="I544" s="86"/>
    </row>
    <row r="545" spans="1:9">
      <c r="A545" s="94"/>
      <c r="B545" s="84"/>
      <c r="C545" s="79">
        <v>0</v>
      </c>
      <c r="D545" s="96">
        <v>0</v>
      </c>
      <c r="E545" s="193">
        <f t="shared" si="10"/>
        <v>5199.4799999999959</v>
      </c>
      <c r="F545" s="80"/>
      <c r="G545" s="81"/>
      <c r="H545" s="82"/>
      <c r="I545" s="86"/>
    </row>
    <row r="546" spans="1:9">
      <c r="A546" s="94"/>
      <c r="B546" s="84"/>
      <c r="C546" s="79">
        <v>0</v>
      </c>
      <c r="D546" s="96">
        <v>0</v>
      </c>
      <c r="E546" s="193">
        <f t="shared" si="10"/>
        <v>5199.4799999999959</v>
      </c>
      <c r="F546" s="80"/>
      <c r="G546" s="81"/>
      <c r="H546" s="82"/>
      <c r="I546" s="86"/>
    </row>
    <row r="547" spans="1:9">
      <c r="A547" s="94"/>
      <c r="B547" s="84"/>
      <c r="C547" s="79">
        <v>0</v>
      </c>
      <c r="D547" s="96">
        <v>0</v>
      </c>
      <c r="E547" s="193">
        <f t="shared" si="10"/>
        <v>5199.4799999999959</v>
      </c>
      <c r="F547" s="80"/>
      <c r="G547" s="81"/>
      <c r="H547" s="82"/>
      <c r="I547" s="86"/>
    </row>
    <row r="548" spans="1:9">
      <c r="A548" s="94"/>
      <c r="B548" s="84"/>
      <c r="C548" s="96">
        <v>0</v>
      </c>
      <c r="D548" s="96">
        <v>0</v>
      </c>
      <c r="E548" s="193">
        <f t="shared" si="10"/>
        <v>5199.4799999999959</v>
      </c>
      <c r="F548" s="80"/>
      <c r="G548" s="81"/>
      <c r="H548" s="82"/>
      <c r="I548" s="86"/>
    </row>
    <row r="549" spans="1:9">
      <c r="A549" s="94"/>
      <c r="B549" s="84"/>
      <c r="C549" s="79">
        <v>0</v>
      </c>
      <c r="D549" s="96">
        <v>0</v>
      </c>
      <c r="E549" s="193">
        <f t="shared" si="10"/>
        <v>5199.4799999999959</v>
      </c>
      <c r="F549" s="80"/>
      <c r="G549" s="81"/>
      <c r="H549" s="82"/>
      <c r="I549" s="86"/>
    </row>
    <row r="550" spans="1:9">
      <c r="A550" s="94"/>
      <c r="B550" s="84"/>
      <c r="C550" s="79">
        <v>0</v>
      </c>
      <c r="D550" s="96">
        <v>0</v>
      </c>
      <c r="E550" s="193">
        <f t="shared" si="10"/>
        <v>5199.4799999999959</v>
      </c>
      <c r="F550" s="80"/>
      <c r="G550" s="81"/>
      <c r="H550" s="82"/>
      <c r="I550" s="86"/>
    </row>
    <row r="551" spans="1:9">
      <c r="A551" s="94"/>
      <c r="B551" s="84"/>
      <c r="C551" s="79">
        <v>0</v>
      </c>
      <c r="D551" s="96">
        <v>0</v>
      </c>
      <c r="E551" s="193">
        <f t="shared" si="10"/>
        <v>5199.4799999999959</v>
      </c>
      <c r="F551" s="80"/>
      <c r="G551" s="81"/>
      <c r="H551" s="82"/>
      <c r="I551" s="86"/>
    </row>
    <row r="552" spans="1:9">
      <c r="A552" s="94"/>
      <c r="B552" s="84"/>
      <c r="C552" s="79">
        <v>0</v>
      </c>
      <c r="D552" s="96">
        <v>0</v>
      </c>
      <c r="E552" s="193">
        <f t="shared" si="10"/>
        <v>5199.4799999999959</v>
      </c>
      <c r="F552" s="80"/>
      <c r="G552" s="81"/>
      <c r="H552" s="82"/>
      <c r="I552" s="86"/>
    </row>
    <row r="553" spans="1:9">
      <c r="A553" s="94"/>
      <c r="B553" s="84"/>
      <c r="C553" s="79">
        <v>0</v>
      </c>
      <c r="D553" s="96">
        <v>0</v>
      </c>
      <c r="E553" s="193">
        <f t="shared" si="10"/>
        <v>5199.4799999999959</v>
      </c>
      <c r="F553" s="80"/>
      <c r="G553" s="81"/>
      <c r="H553" s="82"/>
      <c r="I553" s="86"/>
    </row>
    <row r="554" spans="1:9">
      <c r="A554" s="94"/>
      <c r="B554" s="84"/>
      <c r="C554" s="79">
        <v>0</v>
      </c>
      <c r="D554" s="96">
        <v>0</v>
      </c>
      <c r="E554" s="193">
        <f t="shared" si="10"/>
        <v>5199.4799999999959</v>
      </c>
      <c r="F554" s="80"/>
      <c r="G554" s="81"/>
      <c r="H554" s="82"/>
      <c r="I554" s="86"/>
    </row>
    <row r="555" spans="1:9">
      <c r="A555" s="94"/>
      <c r="B555" s="84"/>
      <c r="C555" s="79">
        <v>0</v>
      </c>
      <c r="D555" s="96">
        <v>0</v>
      </c>
      <c r="E555" s="193">
        <f t="shared" si="10"/>
        <v>5199.4799999999959</v>
      </c>
      <c r="F555" s="80"/>
      <c r="G555" s="81"/>
      <c r="H555" s="82"/>
      <c r="I555" s="86"/>
    </row>
    <row r="556" spans="1:9">
      <c r="A556" s="94"/>
      <c r="B556" s="84"/>
      <c r="C556" s="79">
        <v>0</v>
      </c>
      <c r="D556" s="96">
        <v>0</v>
      </c>
      <c r="E556" s="193">
        <f t="shared" si="10"/>
        <v>5199.4799999999959</v>
      </c>
      <c r="F556" s="80"/>
      <c r="G556" s="81"/>
      <c r="H556" s="82"/>
      <c r="I556" s="86"/>
    </row>
    <row r="557" spans="1:9">
      <c r="A557" s="94"/>
      <c r="B557" s="84"/>
      <c r="C557" s="79">
        <v>0</v>
      </c>
      <c r="D557" s="96">
        <v>0</v>
      </c>
      <c r="E557" s="193">
        <f t="shared" si="10"/>
        <v>5199.4799999999959</v>
      </c>
      <c r="F557" s="80"/>
      <c r="G557" s="81"/>
      <c r="H557" s="82"/>
      <c r="I557" s="86"/>
    </row>
    <row r="558" spans="1:9">
      <c r="A558" s="94"/>
      <c r="B558" s="84"/>
      <c r="C558" s="79">
        <v>0</v>
      </c>
      <c r="D558" s="96">
        <v>0</v>
      </c>
      <c r="E558" s="193">
        <f t="shared" si="10"/>
        <v>5199.4799999999959</v>
      </c>
      <c r="F558" s="80"/>
      <c r="G558" s="81"/>
      <c r="H558" s="82"/>
      <c r="I558" s="86"/>
    </row>
    <row r="559" spans="1:9">
      <c r="A559" s="94"/>
      <c r="B559" s="84"/>
      <c r="C559" s="79">
        <v>0</v>
      </c>
      <c r="D559" s="96">
        <v>0</v>
      </c>
      <c r="E559" s="193">
        <f t="shared" si="10"/>
        <v>5199.4799999999959</v>
      </c>
      <c r="F559" s="80"/>
      <c r="G559" s="81"/>
      <c r="H559" s="82"/>
      <c r="I559" s="86"/>
    </row>
    <row r="560" spans="1:9">
      <c r="A560" s="94"/>
      <c r="B560" s="84"/>
      <c r="C560" s="79">
        <v>0</v>
      </c>
      <c r="D560" s="96">
        <v>0</v>
      </c>
      <c r="E560" s="193">
        <f t="shared" si="10"/>
        <v>5199.4799999999959</v>
      </c>
      <c r="F560" s="80"/>
      <c r="G560" s="81"/>
      <c r="H560" s="82"/>
      <c r="I560" s="86"/>
    </row>
    <row r="561" spans="1:9">
      <c r="A561" s="94"/>
      <c r="B561" s="84"/>
      <c r="C561" s="79">
        <v>0</v>
      </c>
      <c r="D561" s="96">
        <v>0</v>
      </c>
      <c r="E561" s="193">
        <f t="shared" si="10"/>
        <v>5199.4799999999959</v>
      </c>
      <c r="F561" s="80"/>
      <c r="G561" s="81"/>
      <c r="H561" s="82"/>
      <c r="I561" s="86"/>
    </row>
    <row r="562" spans="1:9">
      <c r="A562" s="94"/>
      <c r="B562" s="84"/>
      <c r="C562" s="79">
        <v>0</v>
      </c>
      <c r="D562" s="96">
        <v>0</v>
      </c>
      <c r="E562" s="193">
        <f t="shared" si="10"/>
        <v>5199.4799999999959</v>
      </c>
      <c r="F562" s="80"/>
      <c r="G562" s="81"/>
      <c r="H562" s="82"/>
      <c r="I562" s="86"/>
    </row>
    <row r="563" spans="1:9">
      <c r="A563" s="94"/>
      <c r="B563" s="84"/>
      <c r="C563" s="79">
        <v>0</v>
      </c>
      <c r="D563" s="96">
        <v>0</v>
      </c>
      <c r="E563" s="193">
        <f t="shared" si="10"/>
        <v>5199.4799999999959</v>
      </c>
      <c r="F563" s="80"/>
      <c r="G563" s="81"/>
      <c r="H563" s="82"/>
      <c r="I563" s="86"/>
    </row>
    <row r="564" spans="1:9">
      <c r="A564" s="94"/>
      <c r="B564" s="84"/>
      <c r="C564" s="79">
        <v>0</v>
      </c>
      <c r="D564" s="96">
        <v>0</v>
      </c>
      <c r="E564" s="193">
        <f t="shared" si="10"/>
        <v>5199.4799999999959</v>
      </c>
      <c r="F564" s="80"/>
      <c r="G564" s="81"/>
      <c r="H564" s="82"/>
      <c r="I564" s="86"/>
    </row>
    <row r="565" spans="1:9">
      <c r="A565" s="94"/>
      <c r="B565" s="84"/>
      <c r="C565" s="79">
        <v>0</v>
      </c>
      <c r="D565" s="96">
        <v>0</v>
      </c>
      <c r="E565" s="193">
        <f t="shared" si="10"/>
        <v>5199.4799999999959</v>
      </c>
      <c r="F565" s="80"/>
      <c r="G565" s="81"/>
      <c r="H565" s="82"/>
      <c r="I565" s="86"/>
    </row>
    <row r="566" spans="1:9">
      <c r="A566" s="94"/>
      <c r="B566" s="84"/>
      <c r="C566" s="79">
        <v>0</v>
      </c>
      <c r="D566" s="96">
        <v>0</v>
      </c>
      <c r="E566" s="193">
        <f t="shared" si="10"/>
        <v>5199.4799999999959</v>
      </c>
      <c r="F566" s="80"/>
      <c r="G566" s="81"/>
      <c r="H566" s="82"/>
      <c r="I566" s="86"/>
    </row>
    <row r="567" spans="1:9">
      <c r="A567" s="94"/>
      <c r="B567" s="84"/>
      <c r="C567" s="79">
        <v>0</v>
      </c>
      <c r="D567" s="96">
        <v>0</v>
      </c>
      <c r="E567" s="193">
        <f t="shared" si="10"/>
        <v>5199.4799999999959</v>
      </c>
      <c r="F567" s="80"/>
      <c r="G567" s="81"/>
      <c r="H567" s="82"/>
      <c r="I567" s="86"/>
    </row>
    <row r="568" spans="1:9">
      <c r="A568" s="94"/>
      <c r="B568" s="84"/>
      <c r="C568" s="79">
        <v>0</v>
      </c>
      <c r="D568" s="96">
        <v>0</v>
      </c>
      <c r="E568" s="193">
        <f t="shared" si="10"/>
        <v>5199.4799999999959</v>
      </c>
      <c r="F568" s="80"/>
      <c r="G568" s="81"/>
      <c r="H568" s="82"/>
      <c r="I568" s="86"/>
    </row>
    <row r="569" spans="1:9">
      <c r="A569" s="94"/>
      <c r="B569" s="84"/>
      <c r="C569" s="79">
        <v>0</v>
      </c>
      <c r="D569" s="96">
        <v>0</v>
      </c>
      <c r="E569" s="193">
        <f t="shared" si="10"/>
        <v>5199.4799999999959</v>
      </c>
      <c r="F569" s="80"/>
      <c r="G569" s="81"/>
      <c r="H569" s="82"/>
      <c r="I569" s="86"/>
    </row>
    <row r="570" spans="1:9">
      <c r="A570" s="94"/>
      <c r="B570" s="84"/>
      <c r="C570" s="79">
        <v>0</v>
      </c>
      <c r="D570" s="96">
        <v>0</v>
      </c>
      <c r="E570" s="193">
        <f t="shared" si="10"/>
        <v>5199.4799999999959</v>
      </c>
      <c r="F570" s="80"/>
      <c r="G570" s="81"/>
      <c r="H570" s="82"/>
      <c r="I570" s="86"/>
    </row>
    <row r="571" spans="1:9">
      <c r="A571" s="94"/>
      <c r="B571" s="84"/>
      <c r="C571" s="79">
        <v>0</v>
      </c>
      <c r="D571" s="96">
        <v>0</v>
      </c>
      <c r="E571" s="193">
        <f t="shared" si="10"/>
        <v>5199.4799999999959</v>
      </c>
      <c r="F571" s="80"/>
      <c r="G571" s="81"/>
      <c r="H571" s="82"/>
      <c r="I571" s="86"/>
    </row>
    <row r="572" spans="1:9">
      <c r="A572" s="94"/>
      <c r="B572" s="84"/>
      <c r="C572" s="79">
        <v>0</v>
      </c>
      <c r="D572" s="96">
        <v>0</v>
      </c>
      <c r="E572" s="193">
        <f t="shared" si="10"/>
        <v>5199.4799999999959</v>
      </c>
      <c r="F572" s="80"/>
      <c r="G572" s="81"/>
      <c r="H572" s="82"/>
      <c r="I572" s="86"/>
    </row>
    <row r="573" spans="1:9">
      <c r="A573" s="94"/>
      <c r="B573" s="84"/>
      <c r="C573" s="79">
        <v>0</v>
      </c>
      <c r="D573" s="96">
        <v>0</v>
      </c>
      <c r="E573" s="193">
        <f t="shared" si="10"/>
        <v>5199.4799999999959</v>
      </c>
      <c r="F573" s="80"/>
      <c r="G573" s="81"/>
      <c r="H573" s="82"/>
      <c r="I573" s="86"/>
    </row>
    <row r="574" spans="1:9">
      <c r="A574" s="94"/>
      <c r="B574" s="84"/>
      <c r="C574" s="79">
        <v>0</v>
      </c>
      <c r="D574" s="96">
        <v>0</v>
      </c>
      <c r="E574" s="193">
        <f t="shared" si="10"/>
        <v>5199.4799999999959</v>
      </c>
      <c r="F574" s="80"/>
      <c r="G574" s="81"/>
      <c r="H574" s="82"/>
      <c r="I574" s="86"/>
    </row>
    <row r="575" spans="1:9">
      <c r="A575" s="94"/>
      <c r="B575" s="84"/>
      <c r="C575" s="79">
        <v>0</v>
      </c>
      <c r="D575" s="96">
        <v>0</v>
      </c>
      <c r="E575" s="193">
        <f t="shared" si="10"/>
        <v>5199.4799999999959</v>
      </c>
      <c r="F575" s="80"/>
      <c r="G575" s="81"/>
      <c r="H575" s="82"/>
      <c r="I575" s="86"/>
    </row>
    <row r="576" spans="1:9">
      <c r="A576" s="94"/>
      <c r="B576" s="84"/>
      <c r="C576" s="79">
        <v>0</v>
      </c>
      <c r="D576" s="96">
        <v>0</v>
      </c>
      <c r="E576" s="193">
        <f t="shared" si="10"/>
        <v>5199.4799999999959</v>
      </c>
      <c r="F576" s="80"/>
      <c r="G576" s="81"/>
      <c r="H576" s="82"/>
      <c r="I576" s="86"/>
    </row>
    <row r="577" spans="1:9">
      <c r="A577" s="94"/>
      <c r="B577" s="84"/>
      <c r="C577" s="79">
        <v>0</v>
      </c>
      <c r="D577" s="96">
        <v>0</v>
      </c>
      <c r="E577" s="193">
        <f t="shared" si="10"/>
        <v>5199.4799999999959</v>
      </c>
      <c r="F577" s="80"/>
      <c r="G577" s="81"/>
      <c r="H577" s="82"/>
      <c r="I577" s="86"/>
    </row>
    <row r="578" spans="1:9">
      <c r="A578" s="94"/>
      <c r="B578" s="84"/>
      <c r="C578" s="79">
        <v>0</v>
      </c>
      <c r="D578" s="96">
        <v>0</v>
      </c>
      <c r="E578" s="193">
        <f t="shared" si="10"/>
        <v>5199.4799999999959</v>
      </c>
      <c r="F578" s="80"/>
      <c r="G578" s="81"/>
      <c r="H578" s="82"/>
      <c r="I578" s="86"/>
    </row>
    <row r="579" spans="1:9">
      <c r="A579" s="94"/>
      <c r="B579" s="84"/>
      <c r="C579" s="79">
        <v>0</v>
      </c>
      <c r="D579" s="96">
        <v>0</v>
      </c>
      <c r="E579" s="193">
        <f t="shared" si="10"/>
        <v>5199.4799999999959</v>
      </c>
      <c r="F579" s="80"/>
      <c r="G579" s="81"/>
      <c r="H579" s="82"/>
      <c r="I579" s="86"/>
    </row>
    <row r="580" spans="1:9">
      <c r="A580" s="94"/>
      <c r="B580" s="84"/>
      <c r="C580" s="79">
        <v>0</v>
      </c>
      <c r="D580" s="96">
        <v>0</v>
      </c>
      <c r="E580" s="193">
        <f t="shared" si="10"/>
        <v>5199.4799999999959</v>
      </c>
      <c r="F580" s="80"/>
      <c r="G580" s="81"/>
      <c r="H580" s="82"/>
      <c r="I580" s="86"/>
    </row>
    <row r="581" spans="1:9">
      <c r="A581" s="94"/>
      <c r="B581" s="84"/>
      <c r="C581" s="79">
        <v>0</v>
      </c>
      <c r="D581" s="96">
        <v>0</v>
      </c>
      <c r="E581" s="193">
        <f t="shared" si="10"/>
        <v>5199.4799999999959</v>
      </c>
      <c r="F581" s="80"/>
      <c r="G581" s="81"/>
      <c r="H581" s="82"/>
      <c r="I581" s="86"/>
    </row>
    <row r="582" spans="1:9">
      <c r="A582" s="94"/>
      <c r="B582" s="84"/>
      <c r="C582" s="79">
        <v>0</v>
      </c>
      <c r="D582" s="96">
        <v>0</v>
      </c>
      <c r="E582" s="193">
        <f t="shared" ref="E582:E645" si="11">E581-C582+D582</f>
        <v>5199.4799999999959</v>
      </c>
      <c r="F582" s="80"/>
      <c r="G582" s="81"/>
      <c r="H582" s="82"/>
      <c r="I582" s="86"/>
    </row>
    <row r="583" spans="1:9">
      <c r="A583" s="94"/>
      <c r="B583" s="84"/>
      <c r="C583" s="79">
        <v>0</v>
      </c>
      <c r="D583" s="96">
        <v>0</v>
      </c>
      <c r="E583" s="193">
        <f t="shared" si="11"/>
        <v>5199.4799999999959</v>
      </c>
      <c r="F583" s="80"/>
      <c r="G583" s="81"/>
      <c r="H583" s="82"/>
      <c r="I583" s="86"/>
    </row>
    <row r="584" spans="1:9">
      <c r="A584" s="94"/>
      <c r="B584" s="84"/>
      <c r="C584" s="85">
        <v>0</v>
      </c>
      <c r="D584" s="96">
        <v>0</v>
      </c>
      <c r="E584" s="193">
        <f t="shared" si="11"/>
        <v>5199.4799999999959</v>
      </c>
      <c r="F584" s="80"/>
      <c r="G584" s="81"/>
      <c r="H584" s="82"/>
      <c r="I584" s="86"/>
    </row>
    <row r="585" spans="1:9">
      <c r="A585" s="94"/>
      <c r="B585" s="84"/>
      <c r="C585" s="85">
        <v>0</v>
      </c>
      <c r="D585" s="96">
        <v>0</v>
      </c>
      <c r="E585" s="193">
        <f t="shared" si="11"/>
        <v>5199.4799999999959</v>
      </c>
      <c r="F585" s="80"/>
      <c r="G585" s="81"/>
      <c r="H585" s="82"/>
      <c r="I585" s="86"/>
    </row>
    <row r="586" spans="1:9">
      <c r="A586" s="94"/>
      <c r="B586" s="84"/>
      <c r="C586" s="85">
        <v>0</v>
      </c>
      <c r="D586" s="96">
        <v>0</v>
      </c>
      <c r="E586" s="193">
        <f t="shared" si="11"/>
        <v>5199.4799999999959</v>
      </c>
      <c r="F586" s="80"/>
      <c r="G586" s="81"/>
      <c r="H586" s="82"/>
      <c r="I586" s="86"/>
    </row>
    <row r="587" spans="1:9">
      <c r="A587" s="94"/>
      <c r="B587" s="84"/>
      <c r="C587" s="85">
        <v>0</v>
      </c>
      <c r="D587" s="96">
        <v>0</v>
      </c>
      <c r="E587" s="193">
        <f t="shared" si="11"/>
        <v>5199.4799999999959</v>
      </c>
      <c r="F587" s="80"/>
      <c r="G587" s="81"/>
      <c r="H587" s="82"/>
      <c r="I587" s="86"/>
    </row>
    <row r="588" spans="1:9">
      <c r="A588" s="94"/>
      <c r="B588" s="84"/>
      <c r="C588" s="85">
        <v>0</v>
      </c>
      <c r="D588" s="96">
        <v>0</v>
      </c>
      <c r="E588" s="193">
        <f t="shared" si="11"/>
        <v>5199.4799999999959</v>
      </c>
      <c r="F588" s="80"/>
      <c r="G588" s="81"/>
      <c r="H588" s="82"/>
      <c r="I588" s="86"/>
    </row>
    <row r="589" spans="1:9">
      <c r="A589" s="94"/>
      <c r="B589" s="84"/>
      <c r="C589" s="85">
        <v>0</v>
      </c>
      <c r="D589" s="96">
        <v>0</v>
      </c>
      <c r="E589" s="193">
        <f t="shared" si="11"/>
        <v>5199.4799999999959</v>
      </c>
      <c r="F589" s="80"/>
      <c r="G589" s="81"/>
      <c r="H589" s="82"/>
      <c r="I589" s="86"/>
    </row>
    <row r="590" spans="1:9">
      <c r="A590" s="94"/>
      <c r="B590" s="84"/>
      <c r="C590" s="85">
        <v>0</v>
      </c>
      <c r="D590" s="96">
        <v>0</v>
      </c>
      <c r="E590" s="193">
        <f t="shared" si="11"/>
        <v>5199.4799999999959</v>
      </c>
      <c r="F590" s="80"/>
      <c r="G590" s="81"/>
      <c r="H590" s="82"/>
      <c r="I590" s="86"/>
    </row>
    <row r="591" spans="1:9">
      <c r="A591" s="94"/>
      <c r="B591" s="84"/>
      <c r="C591" s="85">
        <v>0</v>
      </c>
      <c r="D591" s="96">
        <v>0</v>
      </c>
      <c r="E591" s="193">
        <f t="shared" si="11"/>
        <v>5199.4799999999959</v>
      </c>
      <c r="F591" s="80"/>
      <c r="G591" s="81"/>
      <c r="H591" s="82"/>
      <c r="I591" s="86"/>
    </row>
    <row r="592" spans="1:9">
      <c r="A592" s="94"/>
      <c r="B592" s="84"/>
      <c r="C592" s="85">
        <v>0</v>
      </c>
      <c r="D592" s="96">
        <v>0</v>
      </c>
      <c r="E592" s="193">
        <f t="shared" si="11"/>
        <v>5199.4799999999959</v>
      </c>
      <c r="F592" s="80"/>
      <c r="G592" s="81"/>
      <c r="H592" s="82"/>
      <c r="I592" s="86"/>
    </row>
    <row r="593" spans="1:9">
      <c r="A593" s="94"/>
      <c r="B593" s="84"/>
      <c r="C593" s="85">
        <v>0</v>
      </c>
      <c r="D593" s="96">
        <v>0</v>
      </c>
      <c r="E593" s="193">
        <f t="shared" si="11"/>
        <v>5199.4799999999959</v>
      </c>
      <c r="F593" s="80"/>
      <c r="G593" s="81"/>
      <c r="H593" s="82"/>
      <c r="I593" s="86"/>
    </row>
    <row r="594" spans="1:9">
      <c r="A594" s="94"/>
      <c r="B594" s="84"/>
      <c r="C594" s="85">
        <v>0</v>
      </c>
      <c r="D594" s="96">
        <v>0</v>
      </c>
      <c r="E594" s="193">
        <f t="shared" si="11"/>
        <v>5199.4799999999959</v>
      </c>
      <c r="F594" s="80"/>
      <c r="G594" s="81"/>
      <c r="H594" s="82"/>
      <c r="I594" s="86"/>
    </row>
    <row r="595" spans="1:9">
      <c r="A595" s="94"/>
      <c r="B595" s="84"/>
      <c r="C595" s="85">
        <v>0</v>
      </c>
      <c r="D595" s="96">
        <v>0</v>
      </c>
      <c r="E595" s="193">
        <f t="shared" si="11"/>
        <v>5199.4799999999959</v>
      </c>
      <c r="F595" s="80"/>
      <c r="G595" s="81"/>
      <c r="H595" s="82"/>
      <c r="I595" s="86"/>
    </row>
    <row r="596" spans="1:9">
      <c r="A596" s="94"/>
      <c r="B596" s="84"/>
      <c r="C596" s="85">
        <v>0</v>
      </c>
      <c r="D596" s="96">
        <v>0</v>
      </c>
      <c r="E596" s="193">
        <f t="shared" si="11"/>
        <v>5199.4799999999959</v>
      </c>
      <c r="F596" s="80"/>
      <c r="G596" s="81"/>
      <c r="H596" s="82"/>
      <c r="I596" s="86"/>
    </row>
    <row r="597" spans="1:9">
      <c r="A597" s="94"/>
      <c r="B597" s="84"/>
      <c r="C597" s="85">
        <v>0</v>
      </c>
      <c r="D597" s="96">
        <v>0</v>
      </c>
      <c r="E597" s="193">
        <f t="shared" si="11"/>
        <v>5199.4799999999959</v>
      </c>
      <c r="F597" s="80"/>
      <c r="G597" s="81"/>
      <c r="H597" s="82"/>
      <c r="I597" s="86"/>
    </row>
    <row r="598" spans="1:9">
      <c r="A598" s="94"/>
      <c r="B598" s="84"/>
      <c r="C598" s="85">
        <v>0</v>
      </c>
      <c r="D598" s="96">
        <v>0</v>
      </c>
      <c r="E598" s="193">
        <f t="shared" si="11"/>
        <v>5199.4799999999959</v>
      </c>
      <c r="F598" s="80"/>
      <c r="G598" s="81"/>
      <c r="H598" s="82"/>
      <c r="I598" s="86"/>
    </row>
    <row r="599" spans="1:9">
      <c r="A599" s="94"/>
      <c r="B599" s="84"/>
      <c r="C599" s="85">
        <v>0</v>
      </c>
      <c r="D599" s="96">
        <v>0</v>
      </c>
      <c r="E599" s="193">
        <f t="shared" si="11"/>
        <v>5199.4799999999959</v>
      </c>
      <c r="F599" s="80"/>
      <c r="G599" s="81"/>
      <c r="H599" s="82"/>
      <c r="I599" s="86"/>
    </row>
    <row r="600" spans="1:9">
      <c r="A600" s="94"/>
      <c r="B600" s="84"/>
      <c r="C600" s="85">
        <v>0</v>
      </c>
      <c r="D600" s="96">
        <v>0</v>
      </c>
      <c r="E600" s="193">
        <f t="shared" si="11"/>
        <v>5199.4799999999959</v>
      </c>
      <c r="F600" s="80"/>
      <c r="G600" s="81"/>
      <c r="H600" s="82"/>
      <c r="I600" s="86"/>
    </row>
    <row r="601" spans="1:9">
      <c r="A601" s="94"/>
      <c r="B601" s="84"/>
      <c r="C601" s="85">
        <v>0</v>
      </c>
      <c r="D601" s="96">
        <v>0</v>
      </c>
      <c r="E601" s="193">
        <f t="shared" si="11"/>
        <v>5199.4799999999959</v>
      </c>
      <c r="F601" s="80"/>
      <c r="G601" s="81"/>
      <c r="H601" s="82"/>
      <c r="I601" s="86"/>
    </row>
    <row r="602" spans="1:9">
      <c r="A602" s="94"/>
      <c r="B602" s="84"/>
      <c r="C602" s="85">
        <v>0</v>
      </c>
      <c r="D602" s="96">
        <v>0</v>
      </c>
      <c r="E602" s="193">
        <f t="shared" si="11"/>
        <v>5199.4799999999959</v>
      </c>
      <c r="F602" s="80"/>
      <c r="G602" s="81"/>
      <c r="H602" s="82"/>
      <c r="I602" s="86"/>
    </row>
    <row r="603" spans="1:9">
      <c r="A603" s="94"/>
      <c r="B603" s="84"/>
      <c r="C603" s="85">
        <v>0</v>
      </c>
      <c r="D603" s="96">
        <v>0</v>
      </c>
      <c r="E603" s="193">
        <f t="shared" si="11"/>
        <v>5199.4799999999959</v>
      </c>
      <c r="F603" s="80"/>
      <c r="G603" s="81"/>
      <c r="H603" s="82"/>
      <c r="I603" s="86"/>
    </row>
    <row r="604" spans="1:9">
      <c r="A604" s="94"/>
      <c r="B604" s="84"/>
      <c r="C604" s="85">
        <v>0</v>
      </c>
      <c r="D604" s="96">
        <v>0</v>
      </c>
      <c r="E604" s="193">
        <f t="shared" si="11"/>
        <v>5199.4799999999959</v>
      </c>
      <c r="F604" s="80"/>
      <c r="G604" s="81"/>
      <c r="H604" s="82"/>
      <c r="I604" s="86"/>
    </row>
    <row r="605" spans="1:9">
      <c r="A605" s="94"/>
      <c r="B605" s="84"/>
      <c r="C605" s="85">
        <v>0</v>
      </c>
      <c r="D605" s="96">
        <v>0</v>
      </c>
      <c r="E605" s="193">
        <f t="shared" si="11"/>
        <v>5199.4799999999959</v>
      </c>
      <c r="F605" s="80"/>
      <c r="G605" s="81"/>
      <c r="H605" s="82"/>
      <c r="I605" s="86"/>
    </row>
    <row r="606" spans="1:9">
      <c r="A606" s="94"/>
      <c r="B606" s="84"/>
      <c r="C606" s="85">
        <v>0</v>
      </c>
      <c r="D606" s="96">
        <v>0</v>
      </c>
      <c r="E606" s="193">
        <f t="shared" si="11"/>
        <v>5199.4799999999959</v>
      </c>
      <c r="F606" s="80"/>
      <c r="G606" s="81"/>
      <c r="H606" s="82"/>
      <c r="I606" s="86"/>
    </row>
    <row r="607" spans="1:9">
      <c r="A607" s="94"/>
      <c r="B607" s="84"/>
      <c r="C607" s="85">
        <v>0</v>
      </c>
      <c r="D607" s="96">
        <v>0</v>
      </c>
      <c r="E607" s="193">
        <f t="shared" si="11"/>
        <v>5199.4799999999959</v>
      </c>
      <c r="F607" s="80"/>
      <c r="G607" s="81"/>
      <c r="H607" s="82"/>
      <c r="I607" s="86"/>
    </row>
    <row r="608" spans="1:9">
      <c r="A608" s="94"/>
      <c r="B608" s="84"/>
      <c r="C608" s="85">
        <v>0</v>
      </c>
      <c r="D608" s="96">
        <v>0</v>
      </c>
      <c r="E608" s="193">
        <f t="shared" si="11"/>
        <v>5199.4799999999959</v>
      </c>
      <c r="F608" s="80"/>
      <c r="G608" s="81"/>
      <c r="H608" s="82"/>
      <c r="I608" s="86"/>
    </row>
    <row r="609" spans="1:9">
      <c r="A609" s="94"/>
      <c r="B609" s="84"/>
      <c r="C609" s="85">
        <v>0</v>
      </c>
      <c r="D609" s="96">
        <v>0</v>
      </c>
      <c r="E609" s="193">
        <f t="shared" si="11"/>
        <v>5199.4799999999959</v>
      </c>
      <c r="F609" s="80"/>
      <c r="G609" s="81"/>
      <c r="H609" s="82"/>
      <c r="I609" s="86"/>
    </row>
    <row r="610" spans="1:9">
      <c r="A610" s="94"/>
      <c r="B610" s="84"/>
      <c r="C610" s="85">
        <v>0</v>
      </c>
      <c r="D610" s="96">
        <v>0</v>
      </c>
      <c r="E610" s="193">
        <f t="shared" si="11"/>
        <v>5199.4799999999959</v>
      </c>
      <c r="F610" s="80"/>
      <c r="G610" s="81"/>
      <c r="H610" s="82"/>
      <c r="I610" s="86"/>
    </row>
    <row r="611" spans="1:9">
      <c r="A611" s="94"/>
      <c r="B611" s="84"/>
      <c r="C611" s="85">
        <v>0</v>
      </c>
      <c r="D611" s="96">
        <v>0</v>
      </c>
      <c r="E611" s="193">
        <f t="shared" si="11"/>
        <v>5199.4799999999959</v>
      </c>
      <c r="F611" s="80"/>
      <c r="G611" s="81"/>
      <c r="H611" s="82"/>
      <c r="I611" s="86"/>
    </row>
    <row r="612" spans="1:9">
      <c r="A612" s="94"/>
      <c r="B612" s="84"/>
      <c r="C612" s="85">
        <v>0</v>
      </c>
      <c r="D612" s="96">
        <v>0</v>
      </c>
      <c r="E612" s="193">
        <f t="shared" si="11"/>
        <v>5199.4799999999959</v>
      </c>
      <c r="F612" s="80"/>
      <c r="G612" s="81"/>
      <c r="H612" s="82"/>
      <c r="I612" s="86"/>
    </row>
    <row r="613" spans="1:9">
      <c r="A613" s="94"/>
      <c r="B613" s="84"/>
      <c r="C613" s="85">
        <v>0</v>
      </c>
      <c r="D613" s="96">
        <v>0</v>
      </c>
      <c r="E613" s="193">
        <f t="shared" si="11"/>
        <v>5199.4799999999959</v>
      </c>
      <c r="F613" s="80"/>
      <c r="G613" s="81"/>
      <c r="H613" s="82"/>
      <c r="I613" s="86"/>
    </row>
    <row r="614" spans="1:9">
      <c r="A614" s="94"/>
      <c r="B614" s="84"/>
      <c r="C614" s="85">
        <v>0</v>
      </c>
      <c r="D614" s="96">
        <v>0</v>
      </c>
      <c r="E614" s="193">
        <f t="shared" si="11"/>
        <v>5199.4799999999959</v>
      </c>
      <c r="F614" s="80"/>
      <c r="G614" s="81"/>
      <c r="H614" s="82"/>
      <c r="I614" s="86"/>
    </row>
    <row r="615" spans="1:9">
      <c r="A615" s="94"/>
      <c r="B615" s="84"/>
      <c r="C615" s="85">
        <v>0</v>
      </c>
      <c r="D615" s="96">
        <v>0</v>
      </c>
      <c r="E615" s="193">
        <f t="shared" si="11"/>
        <v>5199.4799999999959</v>
      </c>
      <c r="F615" s="80"/>
      <c r="G615" s="81"/>
      <c r="H615" s="82"/>
      <c r="I615" s="86"/>
    </row>
    <row r="616" spans="1:9">
      <c r="A616" s="94"/>
      <c r="B616" s="84"/>
      <c r="C616" s="85">
        <v>0</v>
      </c>
      <c r="D616" s="96">
        <v>0</v>
      </c>
      <c r="E616" s="193">
        <f t="shared" si="11"/>
        <v>5199.4799999999959</v>
      </c>
      <c r="F616" s="80"/>
      <c r="G616" s="81"/>
      <c r="H616" s="82"/>
      <c r="I616" s="86"/>
    </row>
    <row r="617" spans="1:9">
      <c r="A617" s="94"/>
      <c r="B617" s="84"/>
      <c r="C617" s="85">
        <v>0</v>
      </c>
      <c r="D617" s="96">
        <v>0</v>
      </c>
      <c r="E617" s="193">
        <f t="shared" si="11"/>
        <v>5199.4799999999959</v>
      </c>
      <c r="F617" s="80"/>
      <c r="G617" s="81"/>
      <c r="H617" s="82"/>
      <c r="I617" s="86"/>
    </row>
    <row r="618" spans="1:9">
      <c r="A618" s="94"/>
      <c r="B618" s="84"/>
      <c r="C618" s="85">
        <v>0</v>
      </c>
      <c r="D618" s="96">
        <v>0</v>
      </c>
      <c r="E618" s="193">
        <f t="shared" si="11"/>
        <v>5199.4799999999959</v>
      </c>
      <c r="F618" s="80"/>
      <c r="G618" s="81"/>
      <c r="H618" s="82"/>
      <c r="I618" s="86"/>
    </row>
    <row r="619" spans="1:9">
      <c r="A619" s="94"/>
      <c r="B619" s="84"/>
      <c r="C619" s="85">
        <v>0</v>
      </c>
      <c r="D619" s="96">
        <v>0</v>
      </c>
      <c r="E619" s="193">
        <f t="shared" si="11"/>
        <v>5199.4799999999959</v>
      </c>
      <c r="F619" s="80"/>
      <c r="G619" s="81"/>
      <c r="H619" s="82"/>
      <c r="I619" s="86"/>
    </row>
    <row r="620" spans="1:9">
      <c r="A620" s="94"/>
      <c r="B620" s="84"/>
      <c r="C620" s="85">
        <v>0</v>
      </c>
      <c r="D620" s="96">
        <v>0</v>
      </c>
      <c r="E620" s="193">
        <f t="shared" si="11"/>
        <v>5199.4799999999959</v>
      </c>
      <c r="F620" s="80"/>
      <c r="G620" s="81"/>
      <c r="H620" s="82"/>
      <c r="I620" s="86"/>
    </row>
    <row r="621" spans="1:9">
      <c r="A621" s="94"/>
      <c r="B621" s="84"/>
      <c r="C621" s="85">
        <v>0</v>
      </c>
      <c r="D621" s="96">
        <v>0</v>
      </c>
      <c r="E621" s="193">
        <f t="shared" si="11"/>
        <v>5199.4799999999959</v>
      </c>
      <c r="F621" s="80"/>
      <c r="G621" s="81"/>
      <c r="H621" s="82"/>
      <c r="I621" s="86"/>
    </row>
    <row r="622" spans="1:9">
      <c r="A622" s="94"/>
      <c r="B622" s="84"/>
      <c r="C622" s="85">
        <v>0</v>
      </c>
      <c r="D622" s="96">
        <v>0</v>
      </c>
      <c r="E622" s="193">
        <f t="shared" si="11"/>
        <v>5199.4799999999959</v>
      </c>
      <c r="F622" s="80"/>
      <c r="G622" s="81"/>
      <c r="H622" s="82"/>
      <c r="I622" s="86"/>
    </row>
    <row r="623" spans="1:9">
      <c r="A623" s="94"/>
      <c r="B623" s="84"/>
      <c r="C623" s="85">
        <v>0</v>
      </c>
      <c r="D623" s="96">
        <v>0</v>
      </c>
      <c r="E623" s="193">
        <f t="shared" si="11"/>
        <v>5199.4799999999959</v>
      </c>
      <c r="F623" s="80"/>
      <c r="G623" s="81"/>
      <c r="H623" s="82"/>
      <c r="I623" s="86"/>
    </row>
    <row r="624" spans="1:9">
      <c r="A624" s="94"/>
      <c r="B624" s="84"/>
      <c r="C624" s="85">
        <v>0</v>
      </c>
      <c r="D624" s="96">
        <v>0</v>
      </c>
      <c r="E624" s="193">
        <f t="shared" si="11"/>
        <v>5199.4799999999959</v>
      </c>
      <c r="F624" s="80"/>
      <c r="G624" s="81"/>
      <c r="H624" s="82"/>
      <c r="I624" s="86"/>
    </row>
    <row r="625" spans="1:9">
      <c r="A625" s="94"/>
      <c r="B625" s="84"/>
      <c r="C625" s="85">
        <v>0</v>
      </c>
      <c r="D625" s="96">
        <v>0</v>
      </c>
      <c r="E625" s="193">
        <f t="shared" si="11"/>
        <v>5199.4799999999959</v>
      </c>
      <c r="F625" s="80"/>
      <c r="G625" s="81"/>
      <c r="H625" s="82"/>
      <c r="I625" s="86"/>
    </row>
    <row r="626" spans="1:9">
      <c r="A626" s="94"/>
      <c r="B626" s="84"/>
      <c r="C626" s="85">
        <v>0</v>
      </c>
      <c r="D626" s="96">
        <v>0</v>
      </c>
      <c r="E626" s="193">
        <f t="shared" si="11"/>
        <v>5199.4799999999959</v>
      </c>
      <c r="F626" s="80"/>
      <c r="G626" s="81"/>
      <c r="H626" s="82"/>
      <c r="I626" s="86"/>
    </row>
    <row r="627" spans="1:9">
      <c r="A627" s="94"/>
      <c r="B627" s="84"/>
      <c r="C627" s="85">
        <v>0</v>
      </c>
      <c r="D627" s="96">
        <v>0</v>
      </c>
      <c r="E627" s="193">
        <f t="shared" si="11"/>
        <v>5199.4799999999959</v>
      </c>
      <c r="F627" s="80"/>
      <c r="G627" s="81"/>
      <c r="H627" s="82"/>
      <c r="I627" s="86"/>
    </row>
    <row r="628" spans="1:9">
      <c r="A628" s="94"/>
      <c r="B628" s="84"/>
      <c r="C628" s="85">
        <v>0</v>
      </c>
      <c r="D628" s="96">
        <v>0</v>
      </c>
      <c r="E628" s="193">
        <f t="shared" si="11"/>
        <v>5199.4799999999959</v>
      </c>
      <c r="F628" s="80"/>
      <c r="G628" s="81"/>
      <c r="H628" s="82"/>
      <c r="I628" s="86"/>
    </row>
    <row r="629" spans="1:9">
      <c r="A629" s="94"/>
      <c r="B629" s="84"/>
      <c r="C629" s="85">
        <v>0</v>
      </c>
      <c r="D629" s="96">
        <v>0</v>
      </c>
      <c r="E629" s="193">
        <f t="shared" si="11"/>
        <v>5199.4799999999959</v>
      </c>
      <c r="F629" s="80"/>
      <c r="G629" s="81"/>
      <c r="H629" s="82"/>
      <c r="I629" s="86"/>
    </row>
    <row r="630" spans="1:9">
      <c r="A630" s="94"/>
      <c r="B630" s="84"/>
      <c r="C630" s="85">
        <v>0</v>
      </c>
      <c r="D630" s="96">
        <v>0</v>
      </c>
      <c r="E630" s="193">
        <f t="shared" si="11"/>
        <v>5199.4799999999959</v>
      </c>
      <c r="F630" s="80"/>
      <c r="G630" s="81"/>
      <c r="H630" s="82"/>
      <c r="I630" s="86"/>
    </row>
    <row r="631" spans="1:9">
      <c r="A631" s="94"/>
      <c r="B631" s="84"/>
      <c r="C631" s="85">
        <v>0</v>
      </c>
      <c r="D631" s="96">
        <v>0</v>
      </c>
      <c r="E631" s="193">
        <f t="shared" si="11"/>
        <v>5199.4799999999959</v>
      </c>
      <c r="F631" s="80"/>
      <c r="G631" s="81"/>
      <c r="H631" s="82"/>
      <c r="I631" s="86"/>
    </row>
    <row r="632" spans="1:9">
      <c r="A632" s="94"/>
      <c r="B632" s="84"/>
      <c r="C632" s="85">
        <v>0</v>
      </c>
      <c r="D632" s="96">
        <v>0</v>
      </c>
      <c r="E632" s="193">
        <f t="shared" si="11"/>
        <v>5199.4799999999959</v>
      </c>
      <c r="F632" s="80"/>
      <c r="G632" s="81"/>
      <c r="H632" s="82"/>
      <c r="I632" s="86"/>
    </row>
    <row r="633" spans="1:9">
      <c r="A633" s="94"/>
      <c r="B633" s="84"/>
      <c r="C633" s="85">
        <v>0</v>
      </c>
      <c r="D633" s="96">
        <v>0</v>
      </c>
      <c r="E633" s="193">
        <f t="shared" si="11"/>
        <v>5199.4799999999959</v>
      </c>
      <c r="F633" s="80"/>
      <c r="G633" s="81"/>
      <c r="H633" s="82"/>
      <c r="I633" s="86"/>
    </row>
    <row r="634" spans="1:9">
      <c r="A634" s="94"/>
      <c r="B634" s="84"/>
      <c r="C634" s="85">
        <v>0</v>
      </c>
      <c r="D634" s="96">
        <v>0</v>
      </c>
      <c r="E634" s="193">
        <f t="shared" si="11"/>
        <v>5199.4799999999959</v>
      </c>
      <c r="F634" s="80"/>
      <c r="G634" s="81"/>
      <c r="H634" s="82"/>
      <c r="I634" s="86"/>
    </row>
    <row r="635" spans="1:9">
      <c r="A635" s="94"/>
      <c r="B635" s="84"/>
      <c r="C635" s="85">
        <v>0</v>
      </c>
      <c r="D635" s="96">
        <v>0</v>
      </c>
      <c r="E635" s="193">
        <f t="shared" si="11"/>
        <v>5199.4799999999959</v>
      </c>
      <c r="F635" s="80"/>
      <c r="G635" s="81"/>
      <c r="H635" s="82"/>
      <c r="I635" s="86"/>
    </row>
    <row r="636" spans="1:9">
      <c r="A636" s="94"/>
      <c r="B636" s="84"/>
      <c r="C636" s="85">
        <v>0</v>
      </c>
      <c r="D636" s="96">
        <v>0</v>
      </c>
      <c r="E636" s="193">
        <f t="shared" si="11"/>
        <v>5199.4799999999959</v>
      </c>
      <c r="F636" s="80"/>
      <c r="G636" s="81"/>
      <c r="H636" s="82"/>
      <c r="I636" s="86"/>
    </row>
    <row r="637" spans="1:9">
      <c r="A637" s="94"/>
      <c r="B637" s="84"/>
      <c r="C637" s="85">
        <v>0</v>
      </c>
      <c r="D637" s="96">
        <v>0</v>
      </c>
      <c r="E637" s="193">
        <f t="shared" si="11"/>
        <v>5199.4799999999959</v>
      </c>
      <c r="F637" s="80"/>
      <c r="G637" s="81"/>
      <c r="H637" s="82"/>
      <c r="I637" s="86"/>
    </row>
    <row r="638" spans="1:9">
      <c r="A638" s="94"/>
      <c r="B638" s="84"/>
      <c r="C638" s="85">
        <v>0</v>
      </c>
      <c r="D638" s="96">
        <v>0</v>
      </c>
      <c r="E638" s="193">
        <f t="shared" si="11"/>
        <v>5199.4799999999959</v>
      </c>
      <c r="F638" s="80"/>
      <c r="G638" s="81"/>
      <c r="H638" s="82"/>
      <c r="I638" s="86"/>
    </row>
    <row r="639" spans="1:9">
      <c r="A639" s="94"/>
      <c r="B639" s="84"/>
      <c r="C639" s="85">
        <v>0</v>
      </c>
      <c r="D639" s="96">
        <v>0</v>
      </c>
      <c r="E639" s="193">
        <f t="shared" si="11"/>
        <v>5199.4799999999959</v>
      </c>
      <c r="F639" s="80"/>
      <c r="G639" s="81"/>
      <c r="H639" s="82"/>
      <c r="I639" s="86"/>
    </row>
    <row r="640" spans="1:9">
      <c r="A640" s="94"/>
      <c r="B640" s="84"/>
      <c r="C640" s="85">
        <v>0</v>
      </c>
      <c r="D640" s="96">
        <v>0</v>
      </c>
      <c r="E640" s="193">
        <f t="shared" si="11"/>
        <v>5199.4799999999959</v>
      </c>
      <c r="F640" s="80"/>
      <c r="G640" s="81"/>
      <c r="H640" s="82"/>
      <c r="I640" s="86"/>
    </row>
    <row r="641" spans="1:9">
      <c r="A641" s="94"/>
      <c r="B641" s="84"/>
      <c r="C641" s="85">
        <v>0</v>
      </c>
      <c r="D641" s="96">
        <v>0</v>
      </c>
      <c r="E641" s="193">
        <f t="shared" si="11"/>
        <v>5199.4799999999959</v>
      </c>
      <c r="F641" s="80"/>
      <c r="G641" s="81"/>
      <c r="H641" s="82"/>
      <c r="I641" s="86"/>
    </row>
    <row r="642" spans="1:9">
      <c r="A642" s="94"/>
      <c r="B642" s="84"/>
      <c r="C642" s="85">
        <v>0</v>
      </c>
      <c r="D642" s="96">
        <v>0</v>
      </c>
      <c r="E642" s="193">
        <f t="shared" si="11"/>
        <v>5199.4799999999959</v>
      </c>
      <c r="F642" s="80"/>
      <c r="G642" s="81"/>
      <c r="H642" s="82"/>
      <c r="I642" s="86"/>
    </row>
    <row r="643" spans="1:9">
      <c r="A643" s="94"/>
      <c r="B643" s="84"/>
      <c r="C643" s="85">
        <v>0</v>
      </c>
      <c r="D643" s="96">
        <v>0</v>
      </c>
      <c r="E643" s="193">
        <f t="shared" si="11"/>
        <v>5199.4799999999959</v>
      </c>
      <c r="F643" s="80"/>
      <c r="G643" s="81"/>
      <c r="H643" s="82"/>
      <c r="I643" s="86"/>
    </row>
    <row r="644" spans="1:9">
      <c r="A644" s="94"/>
      <c r="B644" s="84"/>
      <c r="C644" s="85">
        <v>0</v>
      </c>
      <c r="D644" s="96">
        <v>0</v>
      </c>
      <c r="E644" s="193">
        <f t="shared" si="11"/>
        <v>5199.4799999999959</v>
      </c>
      <c r="F644" s="80"/>
      <c r="G644" s="81"/>
      <c r="H644" s="82"/>
      <c r="I644" s="86"/>
    </row>
    <row r="645" spans="1:9">
      <c r="A645" s="94"/>
      <c r="B645" s="84"/>
      <c r="C645" s="85">
        <v>0</v>
      </c>
      <c r="D645" s="96">
        <v>0</v>
      </c>
      <c r="E645" s="193">
        <f t="shared" si="11"/>
        <v>5199.4799999999959</v>
      </c>
      <c r="F645" s="80"/>
      <c r="G645" s="81"/>
      <c r="H645" s="82"/>
      <c r="I645" s="86"/>
    </row>
    <row r="646" spans="1:9">
      <c r="A646" s="94"/>
      <c r="B646" s="84"/>
      <c r="C646" s="85">
        <v>0</v>
      </c>
      <c r="D646" s="96">
        <v>0</v>
      </c>
      <c r="E646" s="193">
        <f t="shared" ref="E646:E709" si="12">E645-C646+D646</f>
        <v>5199.4799999999959</v>
      </c>
      <c r="F646" s="80"/>
      <c r="G646" s="81"/>
      <c r="H646" s="82"/>
      <c r="I646" s="86"/>
    </row>
    <row r="647" spans="1:9">
      <c r="A647" s="94"/>
      <c r="B647" s="84"/>
      <c r="C647" s="85">
        <v>0</v>
      </c>
      <c r="D647" s="96">
        <v>0</v>
      </c>
      <c r="E647" s="193">
        <f t="shared" si="12"/>
        <v>5199.4799999999959</v>
      </c>
      <c r="F647" s="80"/>
      <c r="G647" s="81"/>
      <c r="H647" s="82"/>
      <c r="I647" s="86"/>
    </row>
    <row r="648" spans="1:9">
      <c r="A648" s="94"/>
      <c r="B648" s="84"/>
      <c r="C648" s="85">
        <v>0</v>
      </c>
      <c r="D648" s="96">
        <v>0</v>
      </c>
      <c r="E648" s="193">
        <f t="shared" si="12"/>
        <v>5199.4799999999959</v>
      </c>
      <c r="F648" s="80"/>
      <c r="G648" s="81"/>
      <c r="H648" s="82"/>
      <c r="I648" s="86"/>
    </row>
    <row r="649" spans="1:9">
      <c r="A649" s="94"/>
      <c r="B649" s="84"/>
      <c r="C649" s="85">
        <v>0</v>
      </c>
      <c r="D649" s="96">
        <v>0</v>
      </c>
      <c r="E649" s="193">
        <f t="shared" si="12"/>
        <v>5199.4799999999959</v>
      </c>
      <c r="F649" s="80"/>
      <c r="G649" s="81"/>
      <c r="H649" s="82"/>
      <c r="I649" s="86"/>
    </row>
    <row r="650" spans="1:9">
      <c r="A650" s="94"/>
      <c r="B650" s="84"/>
      <c r="C650" s="85">
        <v>0</v>
      </c>
      <c r="D650" s="96">
        <v>0</v>
      </c>
      <c r="E650" s="193">
        <f t="shared" si="12"/>
        <v>5199.4799999999959</v>
      </c>
      <c r="F650" s="80"/>
      <c r="G650" s="81"/>
      <c r="H650" s="82"/>
      <c r="I650" s="86"/>
    </row>
    <row r="651" spans="1:9">
      <c r="A651" s="94"/>
      <c r="B651" s="84"/>
      <c r="C651" s="85">
        <v>0</v>
      </c>
      <c r="D651" s="96">
        <v>0</v>
      </c>
      <c r="E651" s="193">
        <f t="shared" si="12"/>
        <v>5199.4799999999959</v>
      </c>
      <c r="F651" s="80"/>
      <c r="G651" s="81"/>
      <c r="H651" s="82"/>
      <c r="I651" s="86"/>
    </row>
    <row r="652" spans="1:9">
      <c r="A652" s="94"/>
      <c r="B652" s="84"/>
      <c r="C652" s="85">
        <v>0</v>
      </c>
      <c r="D652" s="96">
        <v>0</v>
      </c>
      <c r="E652" s="193">
        <f t="shared" si="12"/>
        <v>5199.4799999999959</v>
      </c>
      <c r="F652" s="80"/>
      <c r="G652" s="81"/>
      <c r="H652" s="82"/>
      <c r="I652" s="86"/>
    </row>
    <row r="653" spans="1:9">
      <c r="A653" s="94"/>
      <c r="B653" s="84"/>
      <c r="C653" s="85">
        <v>0</v>
      </c>
      <c r="D653" s="96">
        <v>0</v>
      </c>
      <c r="E653" s="193">
        <f t="shared" si="12"/>
        <v>5199.4799999999959</v>
      </c>
      <c r="F653" s="80"/>
      <c r="G653" s="81"/>
      <c r="H653" s="82"/>
      <c r="I653" s="86"/>
    </row>
    <row r="654" spans="1:9">
      <c r="A654" s="94"/>
      <c r="B654" s="84"/>
      <c r="C654" s="85">
        <v>0</v>
      </c>
      <c r="D654" s="96">
        <v>0</v>
      </c>
      <c r="E654" s="193">
        <f t="shared" si="12"/>
        <v>5199.4799999999959</v>
      </c>
      <c r="F654" s="80"/>
      <c r="G654" s="81"/>
      <c r="H654" s="82"/>
      <c r="I654" s="86"/>
    </row>
    <row r="655" spans="1:9">
      <c r="A655" s="94"/>
      <c r="B655" s="84"/>
      <c r="C655" s="85">
        <v>0</v>
      </c>
      <c r="D655" s="96">
        <v>0</v>
      </c>
      <c r="E655" s="193">
        <f t="shared" si="12"/>
        <v>5199.4799999999959</v>
      </c>
      <c r="F655" s="80"/>
      <c r="G655" s="81"/>
      <c r="H655" s="82"/>
      <c r="I655" s="86"/>
    </row>
    <row r="656" spans="1:9">
      <c r="A656" s="94"/>
      <c r="B656" s="84"/>
      <c r="C656" s="85">
        <v>0</v>
      </c>
      <c r="D656" s="96">
        <v>0</v>
      </c>
      <c r="E656" s="193">
        <f t="shared" si="12"/>
        <v>5199.4799999999959</v>
      </c>
      <c r="F656" s="80"/>
      <c r="G656" s="81"/>
      <c r="H656" s="82"/>
      <c r="I656" s="86"/>
    </row>
    <row r="657" spans="1:9">
      <c r="A657" s="94"/>
      <c r="B657" s="84"/>
      <c r="C657" s="85">
        <v>0</v>
      </c>
      <c r="D657" s="96">
        <v>0</v>
      </c>
      <c r="E657" s="193">
        <f t="shared" si="12"/>
        <v>5199.4799999999959</v>
      </c>
      <c r="F657" s="80"/>
      <c r="G657" s="81"/>
      <c r="H657" s="82"/>
      <c r="I657" s="86"/>
    </row>
    <row r="658" spans="1:9">
      <c r="A658" s="94"/>
      <c r="B658" s="84"/>
      <c r="C658" s="85">
        <v>0</v>
      </c>
      <c r="D658" s="96">
        <v>0</v>
      </c>
      <c r="E658" s="193">
        <f t="shared" si="12"/>
        <v>5199.4799999999959</v>
      </c>
      <c r="F658" s="80"/>
      <c r="G658" s="81"/>
      <c r="H658" s="82"/>
      <c r="I658" s="86"/>
    </row>
    <row r="659" spans="1:9">
      <c r="A659" s="94"/>
      <c r="B659" s="84"/>
      <c r="C659" s="85">
        <v>0</v>
      </c>
      <c r="D659" s="96">
        <v>0</v>
      </c>
      <c r="E659" s="193">
        <f t="shared" si="12"/>
        <v>5199.4799999999959</v>
      </c>
      <c r="F659" s="80"/>
      <c r="G659" s="81"/>
      <c r="H659" s="82"/>
      <c r="I659" s="86"/>
    </row>
    <row r="660" spans="1:9">
      <c r="A660" s="94"/>
      <c r="B660" s="84"/>
      <c r="C660" s="85">
        <v>0</v>
      </c>
      <c r="D660" s="96">
        <v>0</v>
      </c>
      <c r="E660" s="193">
        <f t="shared" si="12"/>
        <v>5199.4799999999959</v>
      </c>
      <c r="F660" s="80"/>
      <c r="G660" s="81"/>
      <c r="H660" s="82"/>
      <c r="I660" s="86"/>
    </row>
    <row r="661" spans="1:9">
      <c r="A661" s="94"/>
      <c r="B661" s="84"/>
      <c r="C661" s="85">
        <v>0</v>
      </c>
      <c r="D661" s="96">
        <v>0</v>
      </c>
      <c r="E661" s="193">
        <f t="shared" si="12"/>
        <v>5199.4799999999959</v>
      </c>
      <c r="F661" s="80"/>
      <c r="G661" s="81"/>
      <c r="H661" s="82"/>
      <c r="I661" s="86"/>
    </row>
    <row r="662" spans="1:9">
      <c r="A662" s="94"/>
      <c r="B662" s="84"/>
      <c r="C662" s="85">
        <v>0</v>
      </c>
      <c r="D662" s="96">
        <v>0</v>
      </c>
      <c r="E662" s="193">
        <f t="shared" si="12"/>
        <v>5199.4799999999959</v>
      </c>
      <c r="F662" s="80"/>
      <c r="G662" s="81"/>
      <c r="H662" s="82"/>
      <c r="I662" s="86"/>
    </row>
    <row r="663" spans="1:9">
      <c r="A663" s="94"/>
      <c r="B663" s="84"/>
      <c r="C663" s="85">
        <v>0</v>
      </c>
      <c r="D663" s="96">
        <v>0</v>
      </c>
      <c r="E663" s="193">
        <f t="shared" si="12"/>
        <v>5199.4799999999959</v>
      </c>
      <c r="F663" s="80"/>
      <c r="G663" s="81"/>
      <c r="H663" s="82"/>
      <c r="I663" s="86"/>
    </row>
    <row r="664" spans="1:9">
      <c r="A664" s="94"/>
      <c r="B664" s="84"/>
      <c r="C664" s="85">
        <v>0</v>
      </c>
      <c r="D664" s="96">
        <v>0</v>
      </c>
      <c r="E664" s="193">
        <f t="shared" si="12"/>
        <v>5199.4799999999959</v>
      </c>
      <c r="F664" s="80"/>
      <c r="G664" s="81"/>
      <c r="H664" s="82"/>
      <c r="I664" s="86"/>
    </row>
    <row r="665" spans="1:9">
      <c r="A665" s="94"/>
      <c r="B665" s="84"/>
      <c r="C665" s="85">
        <v>0</v>
      </c>
      <c r="D665" s="96">
        <v>0</v>
      </c>
      <c r="E665" s="193">
        <f t="shared" si="12"/>
        <v>5199.4799999999959</v>
      </c>
      <c r="F665" s="80"/>
      <c r="G665" s="81"/>
      <c r="H665" s="82"/>
      <c r="I665" s="86"/>
    </row>
    <row r="666" spans="1:9">
      <c r="A666" s="94"/>
      <c r="B666" s="84"/>
      <c r="C666" s="85">
        <v>0</v>
      </c>
      <c r="D666" s="96">
        <v>0</v>
      </c>
      <c r="E666" s="193">
        <f t="shared" si="12"/>
        <v>5199.4799999999959</v>
      </c>
      <c r="F666" s="80"/>
      <c r="G666" s="81"/>
      <c r="H666" s="82"/>
      <c r="I666" s="86"/>
    </row>
    <row r="667" spans="1:9">
      <c r="A667" s="94"/>
      <c r="B667" s="84"/>
      <c r="C667" s="85">
        <v>0</v>
      </c>
      <c r="D667" s="96">
        <v>0</v>
      </c>
      <c r="E667" s="193">
        <f t="shared" si="12"/>
        <v>5199.4799999999959</v>
      </c>
      <c r="F667" s="80"/>
      <c r="G667" s="81"/>
      <c r="H667" s="82"/>
      <c r="I667" s="86"/>
    </row>
    <row r="668" spans="1:9">
      <c r="A668" s="94"/>
      <c r="B668" s="84"/>
      <c r="C668" s="85">
        <v>0</v>
      </c>
      <c r="D668" s="96">
        <v>0</v>
      </c>
      <c r="E668" s="193">
        <f t="shared" si="12"/>
        <v>5199.4799999999959</v>
      </c>
      <c r="F668" s="80"/>
      <c r="G668" s="81"/>
      <c r="H668" s="82"/>
      <c r="I668" s="86"/>
    </row>
    <row r="669" spans="1:9">
      <c r="A669" s="94"/>
      <c r="B669" s="84"/>
      <c r="C669" s="85">
        <v>0</v>
      </c>
      <c r="D669" s="96">
        <v>0</v>
      </c>
      <c r="E669" s="193">
        <f t="shared" si="12"/>
        <v>5199.4799999999959</v>
      </c>
      <c r="F669" s="80"/>
      <c r="G669" s="81"/>
      <c r="H669" s="82"/>
      <c r="I669" s="86"/>
    </row>
    <row r="670" spans="1:9">
      <c r="A670" s="94"/>
      <c r="B670" s="84"/>
      <c r="C670" s="85">
        <v>0</v>
      </c>
      <c r="D670" s="96">
        <v>0</v>
      </c>
      <c r="E670" s="193">
        <f t="shared" si="12"/>
        <v>5199.4799999999959</v>
      </c>
      <c r="F670" s="80"/>
      <c r="G670" s="81"/>
      <c r="H670" s="82"/>
      <c r="I670" s="86"/>
    </row>
    <row r="671" spans="1:9">
      <c r="A671" s="94"/>
      <c r="B671" s="84"/>
      <c r="C671" s="85">
        <v>0</v>
      </c>
      <c r="D671" s="96">
        <v>0</v>
      </c>
      <c r="E671" s="193">
        <f t="shared" si="12"/>
        <v>5199.4799999999959</v>
      </c>
      <c r="F671" s="80"/>
      <c r="G671" s="81"/>
      <c r="H671" s="82"/>
      <c r="I671" s="86"/>
    </row>
    <row r="672" spans="1:9">
      <c r="A672" s="94"/>
      <c r="B672" s="84"/>
      <c r="C672" s="85">
        <v>0</v>
      </c>
      <c r="D672" s="96">
        <v>0</v>
      </c>
      <c r="E672" s="193">
        <f t="shared" si="12"/>
        <v>5199.4799999999959</v>
      </c>
      <c r="F672" s="80"/>
      <c r="G672" s="81"/>
      <c r="H672" s="82"/>
      <c r="I672" s="86"/>
    </row>
    <row r="673" spans="1:9">
      <c r="A673" s="94"/>
      <c r="B673" s="84"/>
      <c r="C673" s="85">
        <v>0</v>
      </c>
      <c r="D673" s="96">
        <v>0</v>
      </c>
      <c r="E673" s="193">
        <f t="shared" si="12"/>
        <v>5199.4799999999959</v>
      </c>
      <c r="F673" s="80"/>
      <c r="G673" s="81"/>
      <c r="H673" s="82"/>
      <c r="I673" s="86"/>
    </row>
    <row r="674" spans="1:9">
      <c r="A674" s="94"/>
      <c r="B674" s="84"/>
      <c r="C674" s="85">
        <v>0</v>
      </c>
      <c r="D674" s="96">
        <v>0</v>
      </c>
      <c r="E674" s="193">
        <f t="shared" si="12"/>
        <v>5199.4799999999959</v>
      </c>
      <c r="F674" s="80"/>
      <c r="G674" s="81"/>
      <c r="H674" s="82"/>
      <c r="I674" s="86"/>
    </row>
    <row r="675" spans="1:9">
      <c r="A675" s="94"/>
      <c r="B675" s="84"/>
      <c r="C675" s="85">
        <v>0</v>
      </c>
      <c r="D675" s="96">
        <v>0</v>
      </c>
      <c r="E675" s="193">
        <f t="shared" si="12"/>
        <v>5199.4799999999959</v>
      </c>
      <c r="F675" s="80"/>
      <c r="G675" s="81"/>
      <c r="H675" s="82"/>
      <c r="I675" s="86"/>
    </row>
    <row r="676" spans="1:9">
      <c r="A676" s="94"/>
      <c r="B676" s="84"/>
      <c r="C676" s="85">
        <v>0</v>
      </c>
      <c r="D676" s="96">
        <v>0</v>
      </c>
      <c r="E676" s="193">
        <f t="shared" si="12"/>
        <v>5199.4799999999959</v>
      </c>
      <c r="F676" s="80"/>
      <c r="G676" s="81"/>
      <c r="H676" s="82"/>
      <c r="I676" s="86"/>
    </row>
    <row r="677" spans="1:9">
      <c r="A677" s="94"/>
      <c r="B677" s="84"/>
      <c r="C677" s="85">
        <v>0</v>
      </c>
      <c r="D677" s="96">
        <v>0</v>
      </c>
      <c r="E677" s="193">
        <f t="shared" si="12"/>
        <v>5199.4799999999959</v>
      </c>
      <c r="F677" s="80"/>
      <c r="G677" s="81"/>
      <c r="H677" s="82"/>
      <c r="I677" s="86"/>
    </row>
    <row r="678" spans="1:9">
      <c r="A678" s="94"/>
      <c r="B678" s="84"/>
      <c r="C678" s="85">
        <v>0</v>
      </c>
      <c r="D678" s="96">
        <v>0</v>
      </c>
      <c r="E678" s="193">
        <f t="shared" si="12"/>
        <v>5199.4799999999959</v>
      </c>
      <c r="F678" s="80"/>
      <c r="G678" s="81"/>
      <c r="H678" s="82"/>
      <c r="I678" s="86"/>
    </row>
    <row r="679" spans="1:9">
      <c r="A679" s="94"/>
      <c r="B679" s="84"/>
      <c r="C679" s="85">
        <v>0</v>
      </c>
      <c r="D679" s="96">
        <v>0</v>
      </c>
      <c r="E679" s="193">
        <f t="shared" si="12"/>
        <v>5199.4799999999959</v>
      </c>
      <c r="F679" s="80"/>
      <c r="G679" s="81"/>
      <c r="H679" s="82"/>
      <c r="I679" s="86"/>
    </row>
    <row r="680" spans="1:9">
      <c r="A680" s="94"/>
      <c r="B680" s="84"/>
      <c r="C680" s="85">
        <v>0</v>
      </c>
      <c r="D680" s="96">
        <v>0</v>
      </c>
      <c r="E680" s="193">
        <f t="shared" si="12"/>
        <v>5199.4799999999959</v>
      </c>
      <c r="F680" s="80"/>
      <c r="G680" s="81"/>
      <c r="H680" s="82"/>
      <c r="I680" s="86"/>
    </row>
    <row r="681" spans="1:9">
      <c r="A681" s="94"/>
      <c r="B681" s="84"/>
      <c r="C681" s="85">
        <v>0</v>
      </c>
      <c r="D681" s="96">
        <v>0</v>
      </c>
      <c r="E681" s="193">
        <f t="shared" si="12"/>
        <v>5199.4799999999959</v>
      </c>
      <c r="F681" s="80"/>
      <c r="G681" s="81"/>
      <c r="H681" s="82"/>
      <c r="I681" s="86"/>
    </row>
    <row r="682" spans="1:9">
      <c r="A682" s="94"/>
      <c r="B682" s="84"/>
      <c r="C682" s="85">
        <v>0</v>
      </c>
      <c r="D682" s="96">
        <v>0</v>
      </c>
      <c r="E682" s="193">
        <f t="shared" si="12"/>
        <v>5199.4799999999959</v>
      </c>
      <c r="F682" s="80"/>
      <c r="G682" s="81"/>
      <c r="H682" s="82"/>
      <c r="I682" s="86"/>
    </row>
    <row r="683" spans="1:9">
      <c r="A683" s="94"/>
      <c r="B683" s="84"/>
      <c r="C683" s="85">
        <v>0</v>
      </c>
      <c r="D683" s="96">
        <v>0</v>
      </c>
      <c r="E683" s="193">
        <f t="shared" si="12"/>
        <v>5199.4799999999959</v>
      </c>
      <c r="F683" s="80"/>
      <c r="G683" s="81"/>
      <c r="H683" s="82"/>
      <c r="I683" s="86"/>
    </row>
    <row r="684" spans="1:9">
      <c r="A684" s="94"/>
      <c r="B684" s="84"/>
      <c r="C684" s="85">
        <v>0</v>
      </c>
      <c r="D684" s="96">
        <v>0</v>
      </c>
      <c r="E684" s="193">
        <f t="shared" si="12"/>
        <v>5199.4799999999959</v>
      </c>
      <c r="F684" s="80"/>
      <c r="G684" s="81"/>
      <c r="H684" s="82"/>
      <c r="I684" s="86"/>
    </row>
    <row r="685" spans="1:9">
      <c r="A685" s="94"/>
      <c r="B685" s="84"/>
      <c r="C685" s="85">
        <v>0</v>
      </c>
      <c r="D685" s="96">
        <v>0</v>
      </c>
      <c r="E685" s="193">
        <f t="shared" si="12"/>
        <v>5199.4799999999959</v>
      </c>
      <c r="F685" s="80"/>
      <c r="G685" s="81"/>
      <c r="H685" s="82"/>
      <c r="I685" s="86"/>
    </row>
    <row r="686" spans="1:9">
      <c r="A686" s="94"/>
      <c r="B686" s="84"/>
      <c r="C686" s="85">
        <v>0</v>
      </c>
      <c r="D686" s="96">
        <v>0</v>
      </c>
      <c r="E686" s="193">
        <f t="shared" si="12"/>
        <v>5199.4799999999959</v>
      </c>
      <c r="F686" s="80"/>
      <c r="G686" s="81"/>
      <c r="H686" s="82"/>
      <c r="I686" s="86"/>
    </row>
    <row r="687" spans="1:9">
      <c r="A687" s="94"/>
      <c r="B687" s="84"/>
      <c r="C687" s="85">
        <v>0</v>
      </c>
      <c r="D687" s="96">
        <v>0</v>
      </c>
      <c r="E687" s="193">
        <f t="shared" si="12"/>
        <v>5199.4799999999959</v>
      </c>
      <c r="F687" s="80"/>
      <c r="G687" s="81"/>
      <c r="H687" s="82"/>
      <c r="I687" s="86"/>
    </row>
    <row r="688" spans="1:9">
      <c r="A688" s="94"/>
      <c r="B688" s="84"/>
      <c r="C688" s="85">
        <v>0</v>
      </c>
      <c r="D688" s="96">
        <v>0</v>
      </c>
      <c r="E688" s="193">
        <f t="shared" si="12"/>
        <v>5199.4799999999959</v>
      </c>
      <c r="F688" s="80"/>
      <c r="G688" s="81"/>
      <c r="H688" s="82"/>
      <c r="I688" s="86"/>
    </row>
    <row r="689" spans="1:9">
      <c r="A689" s="94"/>
      <c r="B689" s="84"/>
      <c r="C689" s="85">
        <v>0</v>
      </c>
      <c r="D689" s="96">
        <v>0</v>
      </c>
      <c r="E689" s="193">
        <f t="shared" si="12"/>
        <v>5199.4799999999959</v>
      </c>
      <c r="F689" s="80"/>
      <c r="G689" s="81"/>
      <c r="H689" s="82"/>
      <c r="I689" s="86"/>
    </row>
    <row r="690" spans="1:9">
      <c r="A690" s="94"/>
      <c r="B690" s="84"/>
      <c r="C690" s="85">
        <v>0</v>
      </c>
      <c r="D690" s="96">
        <v>0</v>
      </c>
      <c r="E690" s="193">
        <f t="shared" si="12"/>
        <v>5199.4799999999959</v>
      </c>
      <c r="F690" s="80"/>
      <c r="G690" s="81"/>
      <c r="H690" s="82"/>
      <c r="I690" s="86"/>
    </row>
    <row r="691" spans="1:9">
      <c r="A691" s="94"/>
      <c r="B691" s="84"/>
      <c r="C691" s="85">
        <v>0</v>
      </c>
      <c r="D691" s="96">
        <v>0</v>
      </c>
      <c r="E691" s="193">
        <f t="shared" si="12"/>
        <v>5199.4799999999959</v>
      </c>
      <c r="F691" s="80"/>
      <c r="G691" s="81"/>
      <c r="H691" s="82"/>
      <c r="I691" s="86"/>
    </row>
    <row r="692" spans="1:9">
      <c r="A692" s="94"/>
      <c r="B692" s="84"/>
      <c r="C692" s="85">
        <v>0</v>
      </c>
      <c r="D692" s="96">
        <v>0</v>
      </c>
      <c r="E692" s="193">
        <f t="shared" si="12"/>
        <v>5199.4799999999959</v>
      </c>
      <c r="F692" s="80"/>
      <c r="G692" s="81"/>
      <c r="H692" s="82"/>
      <c r="I692" s="86"/>
    </row>
    <row r="693" spans="1:9">
      <c r="A693" s="94"/>
      <c r="B693" s="84"/>
      <c r="C693" s="85">
        <v>0</v>
      </c>
      <c r="D693" s="96">
        <v>0</v>
      </c>
      <c r="E693" s="193">
        <f t="shared" si="12"/>
        <v>5199.4799999999959</v>
      </c>
      <c r="F693" s="80"/>
      <c r="G693" s="81"/>
      <c r="H693" s="82"/>
      <c r="I693" s="86"/>
    </row>
    <row r="694" spans="1:9">
      <c r="A694" s="94"/>
      <c r="B694" s="84"/>
      <c r="C694" s="85">
        <v>0</v>
      </c>
      <c r="D694" s="96">
        <v>0</v>
      </c>
      <c r="E694" s="193">
        <f t="shared" si="12"/>
        <v>5199.4799999999959</v>
      </c>
      <c r="F694" s="80"/>
      <c r="G694" s="81"/>
      <c r="H694" s="82"/>
      <c r="I694" s="86"/>
    </row>
    <row r="695" spans="1:9">
      <c r="A695" s="94"/>
      <c r="B695" s="84"/>
      <c r="C695" s="85">
        <v>0</v>
      </c>
      <c r="D695" s="96">
        <v>0</v>
      </c>
      <c r="E695" s="193">
        <f t="shared" si="12"/>
        <v>5199.4799999999959</v>
      </c>
      <c r="F695" s="80"/>
      <c r="G695" s="81"/>
      <c r="H695" s="82"/>
      <c r="I695" s="86"/>
    </row>
    <row r="696" spans="1:9">
      <c r="A696" s="94"/>
      <c r="B696" s="84"/>
      <c r="C696" s="85">
        <v>0</v>
      </c>
      <c r="D696" s="96">
        <v>0</v>
      </c>
      <c r="E696" s="193">
        <f t="shared" si="12"/>
        <v>5199.4799999999959</v>
      </c>
      <c r="F696" s="80"/>
      <c r="G696" s="81"/>
      <c r="H696" s="82"/>
      <c r="I696" s="86"/>
    </row>
    <row r="697" spans="1:9">
      <c r="A697" s="94"/>
      <c r="B697" s="84"/>
      <c r="C697" s="85">
        <v>0</v>
      </c>
      <c r="D697" s="96">
        <v>0</v>
      </c>
      <c r="E697" s="193">
        <f t="shared" si="12"/>
        <v>5199.4799999999959</v>
      </c>
      <c r="F697" s="80"/>
      <c r="G697" s="81"/>
      <c r="H697" s="82"/>
      <c r="I697" s="86"/>
    </row>
    <row r="698" spans="1:9">
      <c r="A698" s="94"/>
      <c r="B698" s="84"/>
      <c r="C698" s="85">
        <v>0</v>
      </c>
      <c r="D698" s="96">
        <v>0</v>
      </c>
      <c r="E698" s="193">
        <f t="shared" si="12"/>
        <v>5199.4799999999959</v>
      </c>
      <c r="F698" s="80"/>
      <c r="G698" s="81"/>
      <c r="H698" s="82"/>
      <c r="I698" s="86"/>
    </row>
    <row r="699" spans="1:9">
      <c r="A699" s="94"/>
      <c r="B699" s="84"/>
      <c r="C699" s="85">
        <v>0</v>
      </c>
      <c r="D699" s="96">
        <v>0</v>
      </c>
      <c r="E699" s="193">
        <f t="shared" si="12"/>
        <v>5199.4799999999959</v>
      </c>
      <c r="F699" s="80"/>
      <c r="G699" s="81"/>
      <c r="H699" s="82"/>
      <c r="I699" s="86"/>
    </row>
    <row r="700" spans="1:9">
      <c r="A700" s="94"/>
      <c r="B700" s="84"/>
      <c r="C700" s="85">
        <v>0</v>
      </c>
      <c r="D700" s="96">
        <v>0</v>
      </c>
      <c r="E700" s="193">
        <f t="shared" si="12"/>
        <v>5199.4799999999959</v>
      </c>
      <c r="F700" s="80"/>
      <c r="G700" s="81"/>
      <c r="H700" s="82"/>
      <c r="I700" s="86"/>
    </row>
    <row r="701" spans="1:9">
      <c r="A701" s="94"/>
      <c r="B701" s="84"/>
      <c r="C701" s="85">
        <v>0</v>
      </c>
      <c r="D701" s="96">
        <v>0</v>
      </c>
      <c r="E701" s="193">
        <f t="shared" si="12"/>
        <v>5199.4799999999959</v>
      </c>
      <c r="F701" s="80"/>
      <c r="G701" s="81"/>
      <c r="H701" s="82"/>
      <c r="I701" s="86"/>
    </row>
    <row r="702" spans="1:9">
      <c r="A702" s="94"/>
      <c r="B702" s="84"/>
      <c r="C702" s="85">
        <v>0</v>
      </c>
      <c r="D702" s="96">
        <v>0</v>
      </c>
      <c r="E702" s="193">
        <f t="shared" si="12"/>
        <v>5199.4799999999959</v>
      </c>
      <c r="F702" s="80"/>
      <c r="G702" s="81"/>
      <c r="H702" s="82"/>
      <c r="I702" s="86"/>
    </row>
    <row r="703" spans="1:9">
      <c r="A703" s="94"/>
      <c r="B703" s="84"/>
      <c r="C703" s="85">
        <v>0</v>
      </c>
      <c r="D703" s="96">
        <v>0</v>
      </c>
      <c r="E703" s="193">
        <f t="shared" si="12"/>
        <v>5199.4799999999959</v>
      </c>
      <c r="F703" s="80"/>
      <c r="G703" s="81"/>
      <c r="H703" s="82"/>
      <c r="I703" s="86"/>
    </row>
    <row r="704" spans="1:9">
      <c r="A704" s="94"/>
      <c r="B704" s="84"/>
      <c r="C704" s="85">
        <v>0</v>
      </c>
      <c r="D704" s="96">
        <v>0</v>
      </c>
      <c r="E704" s="193">
        <f t="shared" si="12"/>
        <v>5199.4799999999959</v>
      </c>
      <c r="F704" s="80"/>
      <c r="G704" s="81"/>
      <c r="H704" s="82"/>
      <c r="I704" s="86"/>
    </row>
    <row r="705" spans="1:9">
      <c r="A705" s="94"/>
      <c r="B705" s="84"/>
      <c r="C705" s="85">
        <v>0</v>
      </c>
      <c r="D705" s="96">
        <v>0</v>
      </c>
      <c r="E705" s="193">
        <f t="shared" si="12"/>
        <v>5199.4799999999959</v>
      </c>
      <c r="F705" s="80"/>
      <c r="G705" s="81"/>
      <c r="H705" s="82"/>
      <c r="I705" s="86"/>
    </row>
    <row r="706" spans="1:9">
      <c r="A706" s="94"/>
      <c r="B706" s="84"/>
      <c r="C706" s="85">
        <v>0</v>
      </c>
      <c r="D706" s="96">
        <v>0</v>
      </c>
      <c r="E706" s="193">
        <f t="shared" si="12"/>
        <v>5199.4799999999959</v>
      </c>
      <c r="F706" s="80"/>
      <c r="G706" s="81"/>
      <c r="H706" s="82"/>
      <c r="I706" s="86"/>
    </row>
    <row r="707" spans="1:9">
      <c r="A707" s="94"/>
      <c r="B707" s="84"/>
      <c r="C707" s="85">
        <v>0</v>
      </c>
      <c r="D707" s="96">
        <v>0</v>
      </c>
      <c r="E707" s="193">
        <f t="shared" si="12"/>
        <v>5199.4799999999959</v>
      </c>
      <c r="F707" s="80"/>
      <c r="G707" s="81"/>
      <c r="H707" s="82"/>
      <c r="I707" s="86"/>
    </row>
    <row r="708" spans="1:9">
      <c r="A708" s="94"/>
      <c r="B708" s="84"/>
      <c r="C708" s="85">
        <v>0</v>
      </c>
      <c r="D708" s="96">
        <v>0</v>
      </c>
      <c r="E708" s="193">
        <f t="shared" si="12"/>
        <v>5199.4799999999959</v>
      </c>
      <c r="F708" s="80"/>
      <c r="G708" s="81"/>
      <c r="H708" s="82"/>
      <c r="I708" s="86"/>
    </row>
    <row r="709" spans="1:9">
      <c r="A709" s="94"/>
      <c r="B709" s="84"/>
      <c r="C709" s="85">
        <v>0</v>
      </c>
      <c r="D709" s="96">
        <v>0</v>
      </c>
      <c r="E709" s="193">
        <f t="shared" si="12"/>
        <v>5199.4799999999959</v>
      </c>
      <c r="F709" s="80"/>
      <c r="G709" s="81"/>
      <c r="H709" s="82"/>
      <c r="I709" s="86"/>
    </row>
    <row r="710" spans="1:9">
      <c r="A710" s="94"/>
      <c r="B710" s="84"/>
      <c r="C710" s="85">
        <v>0</v>
      </c>
      <c r="D710" s="96">
        <v>0</v>
      </c>
      <c r="E710" s="193">
        <f t="shared" ref="E710:E773" si="13">E709-C710+D710</f>
        <v>5199.4799999999959</v>
      </c>
      <c r="F710" s="80"/>
      <c r="G710" s="81"/>
      <c r="H710" s="82"/>
      <c r="I710" s="86"/>
    </row>
    <row r="711" spans="1:9">
      <c r="A711" s="94"/>
      <c r="B711" s="84"/>
      <c r="C711" s="85">
        <v>0</v>
      </c>
      <c r="D711" s="96">
        <v>0</v>
      </c>
      <c r="E711" s="193">
        <f t="shared" si="13"/>
        <v>5199.4799999999959</v>
      </c>
      <c r="F711" s="80"/>
      <c r="G711" s="81"/>
      <c r="H711" s="82"/>
      <c r="I711" s="86"/>
    </row>
    <row r="712" spans="1:9">
      <c r="A712" s="94"/>
      <c r="B712" s="84"/>
      <c r="C712" s="85">
        <v>0</v>
      </c>
      <c r="D712" s="96">
        <v>0</v>
      </c>
      <c r="E712" s="193">
        <f t="shared" si="13"/>
        <v>5199.4799999999959</v>
      </c>
      <c r="F712" s="80"/>
      <c r="G712" s="81"/>
      <c r="H712" s="82"/>
      <c r="I712" s="86"/>
    </row>
    <row r="713" spans="1:9">
      <c r="A713" s="94"/>
      <c r="B713" s="84"/>
      <c r="C713" s="85">
        <v>0</v>
      </c>
      <c r="D713" s="96">
        <v>0</v>
      </c>
      <c r="E713" s="193">
        <f t="shared" si="13"/>
        <v>5199.4799999999959</v>
      </c>
      <c r="F713" s="80"/>
      <c r="G713" s="81"/>
      <c r="H713" s="82"/>
      <c r="I713" s="86"/>
    </row>
    <row r="714" spans="1:9">
      <c r="A714" s="94"/>
      <c r="B714" s="84"/>
      <c r="C714" s="85">
        <v>0</v>
      </c>
      <c r="D714" s="96">
        <v>0</v>
      </c>
      <c r="E714" s="193">
        <f t="shared" si="13"/>
        <v>5199.4799999999959</v>
      </c>
      <c r="F714" s="80"/>
      <c r="G714" s="81"/>
      <c r="H714" s="82"/>
      <c r="I714" s="86"/>
    </row>
    <row r="715" spans="1:9">
      <c r="A715" s="94"/>
      <c r="B715" s="84"/>
      <c r="C715" s="85">
        <v>0</v>
      </c>
      <c r="D715" s="96">
        <v>0</v>
      </c>
      <c r="E715" s="193">
        <f t="shared" si="13"/>
        <v>5199.4799999999959</v>
      </c>
      <c r="F715" s="80"/>
      <c r="G715" s="81"/>
      <c r="H715" s="82"/>
      <c r="I715" s="86"/>
    </row>
    <row r="716" spans="1:9">
      <c r="A716" s="94"/>
      <c r="B716" s="84"/>
      <c r="C716" s="85">
        <v>0</v>
      </c>
      <c r="D716" s="96">
        <v>0</v>
      </c>
      <c r="E716" s="193">
        <f t="shared" si="13"/>
        <v>5199.4799999999959</v>
      </c>
      <c r="F716" s="80"/>
      <c r="G716" s="81"/>
      <c r="H716" s="82"/>
      <c r="I716" s="86"/>
    </row>
    <row r="717" spans="1:9">
      <c r="A717" s="94"/>
      <c r="B717" s="84"/>
      <c r="C717" s="85">
        <v>0</v>
      </c>
      <c r="D717" s="96">
        <v>0</v>
      </c>
      <c r="E717" s="193">
        <f t="shared" si="13"/>
        <v>5199.4799999999959</v>
      </c>
      <c r="F717" s="80"/>
      <c r="G717" s="81"/>
      <c r="H717" s="82"/>
      <c r="I717" s="86"/>
    </row>
    <row r="718" spans="1:9">
      <c r="A718" s="94"/>
      <c r="B718" s="84"/>
      <c r="C718" s="85">
        <v>0</v>
      </c>
      <c r="D718" s="96">
        <v>0</v>
      </c>
      <c r="E718" s="193">
        <f t="shared" si="13"/>
        <v>5199.4799999999959</v>
      </c>
      <c r="F718" s="80"/>
      <c r="G718" s="81"/>
      <c r="H718" s="82"/>
      <c r="I718" s="86"/>
    </row>
    <row r="719" spans="1:9">
      <c r="A719" s="94"/>
      <c r="B719" s="84"/>
      <c r="C719" s="85">
        <v>0</v>
      </c>
      <c r="D719" s="96">
        <v>0</v>
      </c>
      <c r="E719" s="193">
        <f t="shared" si="13"/>
        <v>5199.4799999999959</v>
      </c>
      <c r="F719" s="80"/>
      <c r="G719" s="81"/>
      <c r="H719" s="82"/>
      <c r="I719" s="86"/>
    </row>
    <row r="720" spans="1:9">
      <c r="A720" s="94"/>
      <c r="B720" s="84"/>
      <c r="C720" s="85">
        <v>0</v>
      </c>
      <c r="D720" s="96">
        <v>0</v>
      </c>
      <c r="E720" s="193">
        <f t="shared" si="13"/>
        <v>5199.4799999999959</v>
      </c>
      <c r="F720" s="80"/>
      <c r="G720" s="81"/>
      <c r="H720" s="82"/>
      <c r="I720" s="86"/>
    </row>
    <row r="721" spans="1:9">
      <c r="A721" s="94"/>
      <c r="B721" s="84"/>
      <c r="C721" s="85">
        <v>0</v>
      </c>
      <c r="D721" s="96">
        <v>0</v>
      </c>
      <c r="E721" s="193">
        <f t="shared" si="13"/>
        <v>5199.4799999999959</v>
      </c>
      <c r="F721" s="80"/>
      <c r="G721" s="81"/>
      <c r="H721" s="82"/>
      <c r="I721" s="86"/>
    </row>
    <row r="722" spans="1:9">
      <c r="A722" s="94"/>
      <c r="B722" s="84"/>
      <c r="C722" s="85">
        <v>0</v>
      </c>
      <c r="D722" s="96">
        <v>0</v>
      </c>
      <c r="E722" s="193">
        <f t="shared" si="13"/>
        <v>5199.4799999999959</v>
      </c>
      <c r="F722" s="80"/>
      <c r="G722" s="81"/>
      <c r="H722" s="82"/>
      <c r="I722" s="86"/>
    </row>
    <row r="723" spans="1:9">
      <c r="A723" s="94"/>
      <c r="B723" s="84"/>
      <c r="C723" s="85">
        <v>0</v>
      </c>
      <c r="D723" s="96">
        <v>0</v>
      </c>
      <c r="E723" s="193">
        <f t="shared" si="13"/>
        <v>5199.4799999999959</v>
      </c>
      <c r="F723" s="80"/>
      <c r="G723" s="81"/>
      <c r="H723" s="82"/>
      <c r="I723" s="86"/>
    </row>
    <row r="724" spans="1:9">
      <c r="A724" s="94"/>
      <c r="B724" s="84"/>
      <c r="C724" s="85">
        <v>0</v>
      </c>
      <c r="D724" s="96">
        <v>0</v>
      </c>
      <c r="E724" s="193">
        <f t="shared" si="13"/>
        <v>5199.4799999999959</v>
      </c>
      <c r="F724" s="80"/>
      <c r="G724" s="81"/>
      <c r="H724" s="82"/>
      <c r="I724" s="86"/>
    </row>
    <row r="725" spans="1:9">
      <c r="A725" s="94"/>
      <c r="B725" s="84"/>
      <c r="C725" s="85">
        <v>0</v>
      </c>
      <c r="D725" s="96">
        <v>0</v>
      </c>
      <c r="E725" s="193">
        <f t="shared" si="13"/>
        <v>5199.4799999999959</v>
      </c>
      <c r="F725" s="80"/>
      <c r="G725" s="81"/>
      <c r="H725" s="82"/>
      <c r="I725" s="86"/>
    </row>
    <row r="726" spans="1:9">
      <c r="A726" s="94"/>
      <c r="B726" s="84"/>
      <c r="C726" s="85">
        <v>0</v>
      </c>
      <c r="D726" s="96">
        <v>0</v>
      </c>
      <c r="E726" s="193">
        <f t="shared" si="13"/>
        <v>5199.4799999999959</v>
      </c>
      <c r="F726" s="80"/>
      <c r="G726" s="81"/>
      <c r="H726" s="82"/>
      <c r="I726" s="86"/>
    </row>
    <row r="727" spans="1:9">
      <c r="A727" s="94"/>
      <c r="B727" s="84"/>
      <c r="C727" s="85">
        <v>0</v>
      </c>
      <c r="D727" s="96">
        <v>0</v>
      </c>
      <c r="E727" s="193">
        <f t="shared" si="13"/>
        <v>5199.4799999999959</v>
      </c>
      <c r="F727" s="80"/>
      <c r="G727" s="81"/>
      <c r="H727" s="82"/>
      <c r="I727" s="86"/>
    </row>
    <row r="728" spans="1:9">
      <c r="A728" s="94"/>
      <c r="B728" s="84"/>
      <c r="C728" s="85">
        <v>0</v>
      </c>
      <c r="D728" s="96">
        <v>0</v>
      </c>
      <c r="E728" s="193">
        <f t="shared" si="13"/>
        <v>5199.4799999999959</v>
      </c>
      <c r="F728" s="80"/>
      <c r="G728" s="81"/>
      <c r="H728" s="82"/>
      <c r="I728" s="86"/>
    </row>
    <row r="729" spans="1:9">
      <c r="A729" s="94"/>
      <c r="B729" s="84"/>
      <c r="C729" s="85">
        <v>0</v>
      </c>
      <c r="D729" s="96">
        <v>0</v>
      </c>
      <c r="E729" s="193">
        <f t="shared" si="13"/>
        <v>5199.4799999999959</v>
      </c>
      <c r="F729" s="80"/>
      <c r="G729" s="81"/>
      <c r="H729" s="82"/>
      <c r="I729" s="86"/>
    </row>
    <row r="730" spans="1:9">
      <c r="A730" s="94"/>
      <c r="B730" s="84"/>
      <c r="C730" s="85">
        <v>0</v>
      </c>
      <c r="D730" s="96">
        <v>0</v>
      </c>
      <c r="E730" s="193">
        <f t="shared" si="13"/>
        <v>5199.4799999999959</v>
      </c>
      <c r="F730" s="80"/>
      <c r="G730" s="81"/>
      <c r="H730" s="82"/>
      <c r="I730" s="86"/>
    </row>
    <row r="731" spans="1:9">
      <c r="A731" s="94"/>
      <c r="B731" s="84"/>
      <c r="C731" s="85">
        <v>0</v>
      </c>
      <c r="D731" s="96">
        <v>0</v>
      </c>
      <c r="E731" s="193">
        <f t="shared" si="13"/>
        <v>5199.4799999999959</v>
      </c>
      <c r="F731" s="80"/>
      <c r="G731" s="81"/>
      <c r="H731" s="82"/>
      <c r="I731" s="86"/>
    </row>
    <row r="732" spans="1:9">
      <c r="A732" s="94"/>
      <c r="B732" s="84"/>
      <c r="C732" s="85">
        <v>0</v>
      </c>
      <c r="D732" s="96">
        <v>0</v>
      </c>
      <c r="E732" s="193">
        <f t="shared" si="13"/>
        <v>5199.4799999999959</v>
      </c>
      <c r="F732" s="80"/>
      <c r="G732" s="81"/>
      <c r="H732" s="82"/>
      <c r="I732" s="86"/>
    </row>
    <row r="733" spans="1:9">
      <c r="A733" s="94"/>
      <c r="B733" s="84"/>
      <c r="C733" s="85">
        <v>0</v>
      </c>
      <c r="D733" s="96">
        <v>0</v>
      </c>
      <c r="E733" s="193">
        <f t="shared" si="13"/>
        <v>5199.4799999999959</v>
      </c>
      <c r="F733" s="80"/>
      <c r="G733" s="81"/>
      <c r="H733" s="82"/>
      <c r="I733" s="86"/>
    </row>
    <row r="734" spans="1:9">
      <c r="A734" s="94"/>
      <c r="B734" s="84"/>
      <c r="C734" s="85">
        <v>0</v>
      </c>
      <c r="D734" s="96">
        <v>0</v>
      </c>
      <c r="E734" s="193">
        <f t="shared" si="13"/>
        <v>5199.4799999999959</v>
      </c>
      <c r="F734" s="80"/>
      <c r="G734" s="81"/>
      <c r="H734" s="82"/>
      <c r="I734" s="86"/>
    </row>
    <row r="735" spans="1:9">
      <c r="A735" s="94"/>
      <c r="B735" s="84"/>
      <c r="C735" s="85">
        <v>0</v>
      </c>
      <c r="D735" s="96">
        <v>0</v>
      </c>
      <c r="E735" s="193">
        <f t="shared" si="13"/>
        <v>5199.4799999999959</v>
      </c>
      <c r="F735" s="80"/>
      <c r="G735" s="81"/>
      <c r="H735" s="82"/>
      <c r="I735" s="86"/>
    </row>
    <row r="736" spans="1:9">
      <c r="A736" s="94"/>
      <c r="B736" s="84"/>
      <c r="C736" s="85">
        <v>0</v>
      </c>
      <c r="D736" s="96">
        <v>0</v>
      </c>
      <c r="E736" s="193">
        <f t="shared" si="13"/>
        <v>5199.4799999999959</v>
      </c>
      <c r="F736" s="80"/>
      <c r="G736" s="81"/>
      <c r="H736" s="82"/>
      <c r="I736" s="86"/>
    </row>
    <row r="737" spans="1:9">
      <c r="A737" s="94"/>
      <c r="B737" s="84"/>
      <c r="C737" s="85">
        <v>0</v>
      </c>
      <c r="D737" s="96">
        <v>0</v>
      </c>
      <c r="E737" s="193">
        <f t="shared" si="13"/>
        <v>5199.4799999999959</v>
      </c>
      <c r="F737" s="80"/>
      <c r="G737" s="81"/>
      <c r="H737" s="82"/>
      <c r="I737" s="86"/>
    </row>
    <row r="738" spans="1:9">
      <c r="A738" s="94"/>
      <c r="B738" s="84"/>
      <c r="C738" s="85">
        <v>0</v>
      </c>
      <c r="D738" s="96">
        <v>0</v>
      </c>
      <c r="E738" s="193">
        <f t="shared" si="13"/>
        <v>5199.4799999999959</v>
      </c>
      <c r="F738" s="80"/>
      <c r="G738" s="81"/>
      <c r="H738" s="82"/>
      <c r="I738" s="86"/>
    </row>
    <row r="739" spans="1:9">
      <c r="A739" s="94"/>
      <c r="B739" s="84"/>
      <c r="C739" s="85">
        <v>0</v>
      </c>
      <c r="D739" s="96">
        <v>0</v>
      </c>
      <c r="E739" s="193">
        <f t="shared" si="13"/>
        <v>5199.4799999999959</v>
      </c>
      <c r="F739" s="80"/>
      <c r="G739" s="81"/>
      <c r="H739" s="82"/>
      <c r="I739" s="86"/>
    </row>
    <row r="740" spans="1:9">
      <c r="A740" s="94"/>
      <c r="B740" s="84"/>
      <c r="C740" s="85">
        <v>0</v>
      </c>
      <c r="D740" s="96">
        <v>0</v>
      </c>
      <c r="E740" s="193">
        <f t="shared" si="13"/>
        <v>5199.4799999999959</v>
      </c>
      <c r="F740" s="80"/>
      <c r="G740" s="81"/>
      <c r="H740" s="82"/>
      <c r="I740" s="86"/>
    </row>
    <row r="741" spans="1:9">
      <c r="A741" s="94"/>
      <c r="B741" s="84"/>
      <c r="C741" s="85">
        <v>0</v>
      </c>
      <c r="D741" s="96">
        <v>0</v>
      </c>
      <c r="E741" s="193">
        <f t="shared" si="13"/>
        <v>5199.4799999999959</v>
      </c>
      <c r="F741" s="80"/>
      <c r="G741" s="81"/>
      <c r="H741" s="82"/>
      <c r="I741" s="86"/>
    </row>
    <row r="742" spans="1:9">
      <c r="A742" s="94"/>
      <c r="B742" s="84"/>
      <c r="C742" s="85">
        <v>0</v>
      </c>
      <c r="D742" s="96">
        <v>0</v>
      </c>
      <c r="E742" s="193">
        <f t="shared" si="13"/>
        <v>5199.4799999999959</v>
      </c>
      <c r="F742" s="80"/>
      <c r="G742" s="81"/>
      <c r="H742" s="82"/>
      <c r="I742" s="86"/>
    </row>
    <row r="743" spans="1:9">
      <c r="A743" s="94"/>
      <c r="B743" s="84"/>
      <c r="C743" s="85">
        <v>0</v>
      </c>
      <c r="D743" s="96">
        <v>0</v>
      </c>
      <c r="E743" s="193">
        <f t="shared" si="13"/>
        <v>5199.4799999999959</v>
      </c>
      <c r="F743" s="80"/>
      <c r="G743" s="81"/>
      <c r="H743" s="82"/>
      <c r="I743" s="86"/>
    </row>
    <row r="744" spans="1:9">
      <c r="A744" s="94"/>
      <c r="B744" s="84"/>
      <c r="C744" s="85">
        <v>0</v>
      </c>
      <c r="D744" s="96">
        <v>0</v>
      </c>
      <c r="E744" s="193">
        <f t="shared" si="13"/>
        <v>5199.4799999999959</v>
      </c>
      <c r="F744" s="80"/>
      <c r="G744" s="81"/>
      <c r="H744" s="82"/>
      <c r="I744" s="86"/>
    </row>
    <row r="745" spans="1:9">
      <c r="A745" s="94"/>
      <c r="B745" s="84"/>
      <c r="C745" s="85">
        <v>0</v>
      </c>
      <c r="D745" s="96">
        <v>0</v>
      </c>
      <c r="E745" s="193">
        <f t="shared" si="13"/>
        <v>5199.4799999999959</v>
      </c>
      <c r="F745" s="80"/>
      <c r="G745" s="81"/>
      <c r="H745" s="82"/>
      <c r="I745" s="86"/>
    </row>
    <row r="746" spans="1:9">
      <c r="A746" s="94"/>
      <c r="B746" s="84"/>
      <c r="C746" s="85">
        <v>0</v>
      </c>
      <c r="D746" s="96">
        <v>0</v>
      </c>
      <c r="E746" s="193">
        <f t="shared" si="13"/>
        <v>5199.4799999999959</v>
      </c>
      <c r="F746" s="80"/>
      <c r="G746" s="81"/>
      <c r="H746" s="82"/>
      <c r="I746" s="86"/>
    </row>
    <row r="747" spans="1:9">
      <c r="A747" s="94"/>
      <c r="B747" s="84"/>
      <c r="C747" s="85">
        <v>0</v>
      </c>
      <c r="D747" s="96">
        <v>0</v>
      </c>
      <c r="E747" s="193">
        <f t="shared" si="13"/>
        <v>5199.4799999999959</v>
      </c>
      <c r="F747" s="80"/>
      <c r="G747" s="81"/>
      <c r="H747" s="82"/>
      <c r="I747" s="86"/>
    </row>
    <row r="748" spans="1:9">
      <c r="A748" s="94"/>
      <c r="B748" s="84"/>
      <c r="C748" s="85">
        <v>0</v>
      </c>
      <c r="D748" s="96">
        <v>0</v>
      </c>
      <c r="E748" s="193">
        <f t="shared" si="13"/>
        <v>5199.4799999999959</v>
      </c>
      <c r="F748" s="80"/>
      <c r="G748" s="81"/>
      <c r="H748" s="82"/>
      <c r="I748" s="86"/>
    </row>
    <row r="749" spans="1:9">
      <c r="A749" s="94"/>
      <c r="B749" s="84"/>
      <c r="C749" s="85">
        <v>0</v>
      </c>
      <c r="D749" s="96">
        <v>0</v>
      </c>
      <c r="E749" s="193">
        <f t="shared" si="13"/>
        <v>5199.4799999999959</v>
      </c>
      <c r="F749" s="80"/>
      <c r="G749" s="81"/>
      <c r="H749" s="82"/>
      <c r="I749" s="86"/>
    </row>
    <row r="750" spans="1:9">
      <c r="A750" s="94"/>
      <c r="B750" s="84"/>
      <c r="C750" s="85">
        <v>0</v>
      </c>
      <c r="D750" s="96">
        <v>0</v>
      </c>
      <c r="E750" s="193">
        <f t="shared" si="13"/>
        <v>5199.4799999999959</v>
      </c>
      <c r="F750" s="80"/>
      <c r="G750" s="81"/>
      <c r="H750" s="82"/>
      <c r="I750" s="86"/>
    </row>
    <row r="751" spans="1:9">
      <c r="A751" s="94"/>
      <c r="B751" s="84"/>
      <c r="C751" s="85">
        <v>0</v>
      </c>
      <c r="D751" s="96">
        <v>0</v>
      </c>
      <c r="E751" s="193">
        <f t="shared" si="13"/>
        <v>5199.4799999999959</v>
      </c>
      <c r="F751" s="80"/>
      <c r="G751" s="81"/>
      <c r="H751" s="82"/>
      <c r="I751" s="86"/>
    </row>
    <row r="752" spans="1:9">
      <c r="A752" s="94"/>
      <c r="B752" s="84"/>
      <c r="C752" s="85">
        <v>0</v>
      </c>
      <c r="D752" s="96">
        <v>0</v>
      </c>
      <c r="E752" s="193">
        <f t="shared" si="13"/>
        <v>5199.4799999999959</v>
      </c>
      <c r="F752" s="80"/>
      <c r="G752" s="81"/>
      <c r="H752" s="82"/>
      <c r="I752" s="86"/>
    </row>
    <row r="753" spans="1:9">
      <c r="A753" s="94"/>
      <c r="B753" s="84"/>
      <c r="C753" s="85">
        <v>0</v>
      </c>
      <c r="D753" s="96">
        <v>0</v>
      </c>
      <c r="E753" s="193">
        <f t="shared" si="13"/>
        <v>5199.4799999999959</v>
      </c>
      <c r="F753" s="80"/>
      <c r="G753" s="81"/>
      <c r="H753" s="82"/>
      <c r="I753" s="86"/>
    </row>
    <row r="754" spans="1:9">
      <c r="A754" s="94"/>
      <c r="B754" s="84"/>
      <c r="C754" s="85">
        <v>0</v>
      </c>
      <c r="D754" s="96">
        <v>0</v>
      </c>
      <c r="E754" s="193">
        <f t="shared" si="13"/>
        <v>5199.4799999999959</v>
      </c>
      <c r="F754" s="80"/>
      <c r="G754" s="81"/>
      <c r="H754" s="82"/>
      <c r="I754" s="86"/>
    </row>
    <row r="755" spans="1:9">
      <c r="A755" s="94"/>
      <c r="B755" s="84"/>
      <c r="C755" s="85">
        <v>0</v>
      </c>
      <c r="D755" s="96">
        <v>0</v>
      </c>
      <c r="E755" s="193">
        <f t="shared" si="13"/>
        <v>5199.4799999999959</v>
      </c>
      <c r="F755" s="80"/>
      <c r="G755" s="81"/>
      <c r="H755" s="82"/>
      <c r="I755" s="86"/>
    </row>
    <row r="756" spans="1:9">
      <c r="A756" s="94"/>
      <c r="B756" s="84"/>
      <c r="C756" s="85">
        <v>0</v>
      </c>
      <c r="D756" s="96">
        <v>0</v>
      </c>
      <c r="E756" s="193">
        <f t="shared" si="13"/>
        <v>5199.4799999999959</v>
      </c>
      <c r="F756" s="80"/>
      <c r="G756" s="81"/>
      <c r="H756" s="82"/>
      <c r="I756" s="86"/>
    </row>
    <row r="757" spans="1:9">
      <c r="A757" s="94"/>
      <c r="B757" s="84"/>
      <c r="C757" s="85">
        <v>0</v>
      </c>
      <c r="D757" s="96">
        <v>0</v>
      </c>
      <c r="E757" s="193">
        <f t="shared" si="13"/>
        <v>5199.4799999999959</v>
      </c>
      <c r="F757" s="80"/>
      <c r="G757" s="81"/>
      <c r="H757" s="82"/>
      <c r="I757" s="86"/>
    </row>
    <row r="758" spans="1:9">
      <c r="A758" s="94"/>
      <c r="B758" s="84"/>
      <c r="C758" s="85">
        <v>0</v>
      </c>
      <c r="D758" s="96">
        <v>0</v>
      </c>
      <c r="E758" s="193">
        <f t="shared" si="13"/>
        <v>5199.4799999999959</v>
      </c>
      <c r="F758" s="80"/>
      <c r="G758" s="81"/>
      <c r="H758" s="82"/>
      <c r="I758" s="86"/>
    </row>
    <row r="759" spans="1:9">
      <c r="A759" s="94"/>
      <c r="B759" s="84"/>
      <c r="C759" s="85">
        <v>0</v>
      </c>
      <c r="D759" s="96">
        <v>0</v>
      </c>
      <c r="E759" s="193">
        <f t="shared" si="13"/>
        <v>5199.4799999999959</v>
      </c>
      <c r="F759" s="80"/>
      <c r="G759" s="81"/>
      <c r="H759" s="82"/>
      <c r="I759" s="86"/>
    </row>
    <row r="760" spans="1:9">
      <c r="A760" s="94"/>
      <c r="B760" s="84"/>
      <c r="C760" s="85">
        <v>0</v>
      </c>
      <c r="D760" s="96">
        <v>0</v>
      </c>
      <c r="E760" s="193">
        <f t="shared" si="13"/>
        <v>5199.4799999999959</v>
      </c>
      <c r="F760" s="80"/>
      <c r="G760" s="81"/>
      <c r="H760" s="82"/>
      <c r="I760" s="86"/>
    </row>
    <row r="761" spans="1:9">
      <c r="A761" s="94"/>
      <c r="B761" s="84"/>
      <c r="C761" s="85">
        <v>0</v>
      </c>
      <c r="D761" s="96">
        <v>0</v>
      </c>
      <c r="E761" s="193">
        <f t="shared" si="13"/>
        <v>5199.4799999999959</v>
      </c>
      <c r="F761" s="80"/>
      <c r="G761" s="81"/>
      <c r="H761" s="82"/>
      <c r="I761" s="86"/>
    </row>
    <row r="762" spans="1:9">
      <c r="A762" s="94"/>
      <c r="B762" s="84"/>
      <c r="C762" s="85">
        <v>0</v>
      </c>
      <c r="D762" s="96">
        <v>0</v>
      </c>
      <c r="E762" s="193">
        <f t="shared" si="13"/>
        <v>5199.4799999999959</v>
      </c>
      <c r="F762" s="80"/>
      <c r="G762" s="81"/>
      <c r="H762" s="82"/>
      <c r="I762" s="86"/>
    </row>
    <row r="763" spans="1:9">
      <c r="A763" s="94"/>
      <c r="B763" s="84"/>
      <c r="C763" s="85">
        <v>0</v>
      </c>
      <c r="D763" s="96">
        <v>0</v>
      </c>
      <c r="E763" s="193">
        <f t="shared" si="13"/>
        <v>5199.4799999999959</v>
      </c>
      <c r="F763" s="80"/>
      <c r="G763" s="81"/>
      <c r="H763" s="82"/>
      <c r="I763" s="86"/>
    </row>
    <row r="764" spans="1:9">
      <c r="A764" s="94"/>
      <c r="B764" s="84"/>
      <c r="C764" s="85">
        <v>0</v>
      </c>
      <c r="D764" s="96">
        <v>0</v>
      </c>
      <c r="E764" s="193">
        <f t="shared" si="13"/>
        <v>5199.4799999999959</v>
      </c>
      <c r="F764" s="80"/>
      <c r="G764" s="81"/>
      <c r="H764" s="82"/>
      <c r="I764" s="86"/>
    </row>
    <row r="765" spans="1:9">
      <c r="A765" s="94"/>
      <c r="B765" s="84"/>
      <c r="C765" s="85">
        <v>0</v>
      </c>
      <c r="D765" s="96">
        <v>0</v>
      </c>
      <c r="E765" s="193">
        <f t="shared" si="13"/>
        <v>5199.4799999999959</v>
      </c>
      <c r="F765" s="80"/>
      <c r="G765" s="81"/>
      <c r="H765" s="82"/>
      <c r="I765" s="86"/>
    </row>
    <row r="766" spans="1:9">
      <c r="A766" s="94"/>
      <c r="B766" s="84"/>
      <c r="C766" s="85">
        <v>0</v>
      </c>
      <c r="D766" s="96">
        <v>0</v>
      </c>
      <c r="E766" s="193">
        <f t="shared" si="13"/>
        <v>5199.4799999999959</v>
      </c>
      <c r="F766" s="80"/>
      <c r="G766" s="81"/>
      <c r="H766" s="82"/>
      <c r="I766" s="86"/>
    </row>
    <row r="767" spans="1:9">
      <c r="A767" s="94"/>
      <c r="B767" s="84"/>
      <c r="C767" s="85">
        <v>0</v>
      </c>
      <c r="D767" s="96">
        <v>0</v>
      </c>
      <c r="E767" s="193">
        <f t="shared" si="13"/>
        <v>5199.4799999999959</v>
      </c>
      <c r="F767" s="80"/>
      <c r="G767" s="81"/>
      <c r="H767" s="82"/>
      <c r="I767" s="86"/>
    </row>
    <row r="768" spans="1:9">
      <c r="A768" s="94"/>
      <c r="B768" s="84"/>
      <c r="C768" s="85">
        <v>0</v>
      </c>
      <c r="D768" s="96">
        <v>0</v>
      </c>
      <c r="E768" s="193">
        <f t="shared" si="13"/>
        <v>5199.4799999999959</v>
      </c>
      <c r="F768" s="80"/>
      <c r="G768" s="81"/>
      <c r="H768" s="82"/>
      <c r="I768" s="86"/>
    </row>
    <row r="769" spans="1:9">
      <c r="A769" s="94"/>
      <c r="B769" s="84"/>
      <c r="C769" s="85">
        <v>0</v>
      </c>
      <c r="D769" s="96">
        <v>0</v>
      </c>
      <c r="E769" s="193">
        <f t="shared" si="13"/>
        <v>5199.4799999999959</v>
      </c>
      <c r="F769" s="80"/>
      <c r="G769" s="81"/>
      <c r="H769" s="82"/>
      <c r="I769" s="86"/>
    </row>
    <row r="770" spans="1:9">
      <c r="A770" s="94"/>
      <c r="B770" s="84"/>
      <c r="C770" s="85">
        <v>0</v>
      </c>
      <c r="D770" s="96">
        <v>0</v>
      </c>
      <c r="E770" s="193">
        <f t="shared" si="13"/>
        <v>5199.4799999999959</v>
      </c>
      <c r="F770" s="80"/>
      <c r="G770" s="81"/>
      <c r="H770" s="82"/>
      <c r="I770" s="86"/>
    </row>
    <row r="771" spans="1:9">
      <c r="A771" s="94"/>
      <c r="B771" s="84"/>
      <c r="C771" s="85">
        <v>0</v>
      </c>
      <c r="D771" s="96">
        <v>0</v>
      </c>
      <c r="E771" s="193">
        <f t="shared" si="13"/>
        <v>5199.4799999999959</v>
      </c>
      <c r="F771" s="80"/>
      <c r="G771" s="81"/>
      <c r="H771" s="82"/>
      <c r="I771" s="86"/>
    </row>
    <row r="772" spans="1:9">
      <c r="A772" s="94"/>
      <c r="B772" s="84"/>
      <c r="C772" s="85">
        <v>0</v>
      </c>
      <c r="D772" s="96">
        <v>0</v>
      </c>
      <c r="E772" s="193">
        <f t="shared" si="13"/>
        <v>5199.4799999999959</v>
      </c>
      <c r="F772" s="80"/>
      <c r="G772" s="81"/>
      <c r="H772" s="82"/>
      <c r="I772" s="86"/>
    </row>
    <row r="773" spans="1:9">
      <c r="A773" s="94"/>
      <c r="B773" s="84"/>
      <c r="C773" s="85">
        <v>0</v>
      </c>
      <c r="D773" s="96">
        <v>0</v>
      </c>
      <c r="E773" s="193">
        <f t="shared" si="13"/>
        <v>5199.4799999999959</v>
      </c>
      <c r="F773" s="80"/>
      <c r="G773" s="81"/>
      <c r="H773" s="82"/>
      <c r="I773" s="86"/>
    </row>
    <row r="774" spans="1:9">
      <c r="A774" s="94"/>
      <c r="B774" s="84"/>
      <c r="C774" s="85">
        <v>0</v>
      </c>
      <c r="D774" s="96">
        <v>0</v>
      </c>
      <c r="E774" s="193">
        <f t="shared" ref="E774:E837" si="14">E773-C774+D774</f>
        <v>5199.4799999999959</v>
      </c>
      <c r="F774" s="80"/>
      <c r="G774" s="81"/>
      <c r="H774" s="82"/>
      <c r="I774" s="86"/>
    </row>
    <row r="775" spans="1:9">
      <c r="A775" s="94"/>
      <c r="B775" s="84"/>
      <c r="C775" s="85">
        <v>0</v>
      </c>
      <c r="D775" s="96">
        <v>0</v>
      </c>
      <c r="E775" s="193">
        <f t="shared" si="14"/>
        <v>5199.4799999999959</v>
      </c>
      <c r="F775" s="80"/>
      <c r="G775" s="81"/>
      <c r="H775" s="82"/>
      <c r="I775" s="86"/>
    </row>
    <row r="776" spans="1:9">
      <c r="A776" s="94"/>
      <c r="B776" s="84"/>
      <c r="C776" s="85">
        <v>0</v>
      </c>
      <c r="D776" s="96">
        <v>0</v>
      </c>
      <c r="E776" s="193">
        <f t="shared" si="14"/>
        <v>5199.4799999999959</v>
      </c>
      <c r="F776" s="80"/>
      <c r="G776" s="81"/>
      <c r="H776" s="82"/>
      <c r="I776" s="86"/>
    </row>
    <row r="777" spans="1:9">
      <c r="A777" s="94"/>
      <c r="B777" s="84"/>
      <c r="C777" s="85">
        <v>0</v>
      </c>
      <c r="D777" s="96">
        <v>0</v>
      </c>
      <c r="E777" s="193">
        <f t="shared" si="14"/>
        <v>5199.4799999999959</v>
      </c>
      <c r="F777" s="80"/>
      <c r="G777" s="81"/>
      <c r="H777" s="82"/>
      <c r="I777" s="86"/>
    </row>
    <row r="778" spans="1:9">
      <c r="A778" s="94"/>
      <c r="B778" s="84"/>
      <c r="C778" s="85">
        <v>0</v>
      </c>
      <c r="D778" s="96">
        <v>0</v>
      </c>
      <c r="E778" s="193">
        <f t="shared" si="14"/>
        <v>5199.4799999999959</v>
      </c>
      <c r="F778" s="80"/>
      <c r="G778" s="81"/>
      <c r="H778" s="82"/>
      <c r="I778" s="86"/>
    </row>
    <row r="779" spans="1:9">
      <c r="A779" s="94"/>
      <c r="B779" s="84"/>
      <c r="C779" s="85">
        <v>0</v>
      </c>
      <c r="D779" s="96">
        <v>0</v>
      </c>
      <c r="E779" s="193">
        <f t="shared" si="14"/>
        <v>5199.4799999999959</v>
      </c>
      <c r="F779" s="80"/>
      <c r="G779" s="81"/>
      <c r="H779" s="82"/>
      <c r="I779" s="86"/>
    </row>
    <row r="780" spans="1:9">
      <c r="A780" s="94"/>
      <c r="B780" s="84"/>
      <c r="C780" s="85">
        <v>0</v>
      </c>
      <c r="D780" s="96">
        <v>0</v>
      </c>
      <c r="E780" s="193">
        <f t="shared" si="14"/>
        <v>5199.4799999999959</v>
      </c>
      <c r="F780" s="80"/>
      <c r="G780" s="81"/>
      <c r="H780" s="82"/>
      <c r="I780" s="86"/>
    </row>
    <row r="781" spans="1:9">
      <c r="A781" s="94"/>
      <c r="B781" s="84"/>
      <c r="C781" s="85">
        <v>0</v>
      </c>
      <c r="D781" s="96">
        <v>0</v>
      </c>
      <c r="E781" s="193">
        <f t="shared" si="14"/>
        <v>5199.4799999999959</v>
      </c>
      <c r="F781" s="80"/>
      <c r="G781" s="81"/>
      <c r="H781" s="82"/>
      <c r="I781" s="86"/>
    </row>
    <row r="782" spans="1:9">
      <c r="A782" s="94"/>
      <c r="B782" s="84"/>
      <c r="C782" s="85">
        <v>0</v>
      </c>
      <c r="D782" s="96">
        <v>0</v>
      </c>
      <c r="E782" s="193">
        <f t="shared" si="14"/>
        <v>5199.4799999999959</v>
      </c>
      <c r="F782" s="80"/>
      <c r="G782" s="81"/>
      <c r="H782" s="82"/>
      <c r="I782" s="86"/>
    </row>
    <row r="783" spans="1:9">
      <c r="A783" s="94"/>
      <c r="B783" s="84"/>
      <c r="C783" s="85">
        <v>0</v>
      </c>
      <c r="D783" s="96">
        <v>0</v>
      </c>
      <c r="E783" s="193">
        <f t="shared" si="14"/>
        <v>5199.4799999999959</v>
      </c>
      <c r="F783" s="80"/>
      <c r="G783" s="81"/>
      <c r="H783" s="82"/>
      <c r="I783" s="86"/>
    </row>
    <row r="784" spans="1:9">
      <c r="A784" s="94"/>
      <c r="B784" s="84"/>
      <c r="C784" s="85">
        <v>0</v>
      </c>
      <c r="D784" s="96">
        <v>0</v>
      </c>
      <c r="E784" s="193">
        <f t="shared" si="14"/>
        <v>5199.4799999999959</v>
      </c>
      <c r="F784" s="80"/>
      <c r="G784" s="81"/>
      <c r="H784" s="82"/>
      <c r="I784" s="86"/>
    </row>
    <row r="785" spans="1:9">
      <c r="A785" s="94"/>
      <c r="B785" s="84"/>
      <c r="C785" s="85">
        <v>0</v>
      </c>
      <c r="D785" s="96">
        <v>0</v>
      </c>
      <c r="E785" s="193">
        <f t="shared" si="14"/>
        <v>5199.4799999999959</v>
      </c>
      <c r="F785" s="80"/>
      <c r="G785" s="81"/>
      <c r="H785" s="82"/>
      <c r="I785" s="86"/>
    </row>
    <row r="786" spans="1:9">
      <c r="A786" s="94"/>
      <c r="B786" s="84"/>
      <c r="C786" s="85">
        <v>0</v>
      </c>
      <c r="D786" s="96">
        <v>0</v>
      </c>
      <c r="E786" s="193">
        <f t="shared" si="14"/>
        <v>5199.4799999999959</v>
      </c>
      <c r="F786" s="80"/>
      <c r="G786" s="81"/>
      <c r="H786" s="82"/>
      <c r="I786" s="86"/>
    </row>
    <row r="787" spans="1:9">
      <c r="A787" s="94"/>
      <c r="B787" s="84"/>
      <c r="C787" s="85">
        <v>0</v>
      </c>
      <c r="D787" s="96">
        <v>0</v>
      </c>
      <c r="E787" s="193">
        <f t="shared" si="14"/>
        <v>5199.4799999999959</v>
      </c>
      <c r="F787" s="80"/>
      <c r="G787" s="81"/>
      <c r="H787" s="82"/>
      <c r="I787" s="86"/>
    </row>
    <row r="788" spans="1:9">
      <c r="A788" s="94"/>
      <c r="B788" s="84"/>
      <c r="C788" s="85">
        <v>0</v>
      </c>
      <c r="D788" s="96">
        <v>0</v>
      </c>
      <c r="E788" s="193">
        <f t="shared" si="14"/>
        <v>5199.4799999999959</v>
      </c>
      <c r="F788" s="80"/>
      <c r="G788" s="81"/>
      <c r="H788" s="82"/>
      <c r="I788" s="86"/>
    </row>
    <row r="789" spans="1:9">
      <c r="A789" s="94"/>
      <c r="B789" s="84"/>
      <c r="C789" s="85">
        <v>0</v>
      </c>
      <c r="D789" s="96">
        <v>0</v>
      </c>
      <c r="E789" s="193">
        <f t="shared" si="14"/>
        <v>5199.4799999999959</v>
      </c>
      <c r="F789" s="80"/>
      <c r="G789" s="81"/>
      <c r="H789" s="82"/>
      <c r="I789" s="86"/>
    </row>
    <row r="790" spans="1:9">
      <c r="A790" s="94"/>
      <c r="B790" s="84"/>
      <c r="C790" s="85">
        <v>0</v>
      </c>
      <c r="D790" s="96">
        <v>0</v>
      </c>
      <c r="E790" s="193">
        <f t="shared" si="14"/>
        <v>5199.4799999999959</v>
      </c>
      <c r="F790" s="80"/>
      <c r="G790" s="81"/>
      <c r="H790" s="82"/>
      <c r="I790" s="86"/>
    </row>
    <row r="791" spans="1:9">
      <c r="A791" s="94"/>
      <c r="B791" s="84"/>
      <c r="C791" s="85">
        <v>0</v>
      </c>
      <c r="D791" s="96">
        <v>0</v>
      </c>
      <c r="E791" s="193">
        <f t="shared" si="14"/>
        <v>5199.4799999999959</v>
      </c>
      <c r="F791" s="80"/>
      <c r="G791" s="81"/>
      <c r="H791" s="82"/>
      <c r="I791" s="86"/>
    </row>
    <row r="792" spans="1:9">
      <c r="A792" s="94"/>
      <c r="B792" s="84"/>
      <c r="C792" s="85">
        <v>0</v>
      </c>
      <c r="D792" s="96">
        <v>0</v>
      </c>
      <c r="E792" s="193">
        <f t="shared" si="14"/>
        <v>5199.4799999999959</v>
      </c>
      <c r="F792" s="80"/>
      <c r="G792" s="81"/>
      <c r="H792" s="82"/>
      <c r="I792" s="86"/>
    </row>
    <row r="793" spans="1:9">
      <c r="A793" s="94"/>
      <c r="B793" s="84"/>
      <c r="C793" s="85">
        <v>0</v>
      </c>
      <c r="D793" s="96">
        <v>0</v>
      </c>
      <c r="E793" s="193">
        <f t="shared" si="14"/>
        <v>5199.4799999999959</v>
      </c>
      <c r="F793" s="80"/>
      <c r="G793" s="81"/>
      <c r="H793" s="82"/>
      <c r="I793" s="86"/>
    </row>
    <row r="794" spans="1:9">
      <c r="A794" s="94"/>
      <c r="B794" s="84"/>
      <c r="C794" s="85">
        <v>0</v>
      </c>
      <c r="D794" s="96">
        <v>0</v>
      </c>
      <c r="E794" s="193">
        <f t="shared" si="14"/>
        <v>5199.4799999999959</v>
      </c>
      <c r="F794" s="80"/>
      <c r="G794" s="81"/>
      <c r="H794" s="82"/>
      <c r="I794" s="86"/>
    </row>
    <row r="795" spans="1:9">
      <c r="A795" s="94"/>
      <c r="B795" s="84"/>
      <c r="C795" s="85">
        <v>0</v>
      </c>
      <c r="D795" s="96">
        <v>0</v>
      </c>
      <c r="E795" s="193">
        <f t="shared" si="14"/>
        <v>5199.4799999999959</v>
      </c>
      <c r="F795" s="80"/>
      <c r="G795" s="81"/>
      <c r="H795" s="82"/>
      <c r="I795" s="86"/>
    </row>
    <row r="796" spans="1:9">
      <c r="A796" s="94"/>
      <c r="B796" s="84"/>
      <c r="C796" s="85">
        <v>0</v>
      </c>
      <c r="D796" s="96">
        <v>0</v>
      </c>
      <c r="E796" s="193">
        <f t="shared" si="14"/>
        <v>5199.4799999999959</v>
      </c>
      <c r="F796" s="80"/>
      <c r="G796" s="81"/>
      <c r="H796" s="82"/>
      <c r="I796" s="86"/>
    </row>
    <row r="797" spans="1:9">
      <c r="A797" s="94"/>
      <c r="B797" s="84"/>
      <c r="C797" s="85">
        <v>0</v>
      </c>
      <c r="D797" s="96">
        <v>0</v>
      </c>
      <c r="E797" s="193">
        <f t="shared" si="14"/>
        <v>5199.4799999999959</v>
      </c>
      <c r="F797" s="80"/>
      <c r="G797" s="81"/>
      <c r="H797" s="82"/>
      <c r="I797" s="86"/>
    </row>
    <row r="798" spans="1:9">
      <c r="A798" s="94"/>
      <c r="B798" s="84"/>
      <c r="C798" s="85">
        <v>0</v>
      </c>
      <c r="D798" s="96">
        <v>0</v>
      </c>
      <c r="E798" s="193">
        <f t="shared" si="14"/>
        <v>5199.4799999999959</v>
      </c>
      <c r="F798" s="80"/>
      <c r="G798" s="81"/>
      <c r="H798" s="82"/>
      <c r="I798" s="86"/>
    </row>
    <row r="799" spans="1:9">
      <c r="A799" s="94"/>
      <c r="B799" s="84"/>
      <c r="C799" s="85">
        <v>0</v>
      </c>
      <c r="D799" s="96">
        <v>0</v>
      </c>
      <c r="E799" s="193">
        <f t="shared" si="14"/>
        <v>5199.4799999999959</v>
      </c>
      <c r="F799" s="80"/>
      <c r="G799" s="81"/>
      <c r="H799" s="82"/>
      <c r="I799" s="86"/>
    </row>
    <row r="800" spans="1:9">
      <c r="A800" s="94"/>
      <c r="B800" s="84"/>
      <c r="C800" s="85">
        <v>0</v>
      </c>
      <c r="D800" s="96">
        <v>0</v>
      </c>
      <c r="E800" s="193">
        <f t="shared" si="14"/>
        <v>5199.4799999999959</v>
      </c>
      <c r="F800" s="80"/>
      <c r="G800" s="81"/>
      <c r="H800" s="82"/>
      <c r="I800" s="86"/>
    </row>
    <row r="801" spans="1:9">
      <c r="A801" s="94"/>
      <c r="B801" s="84"/>
      <c r="C801" s="85">
        <v>0</v>
      </c>
      <c r="D801" s="96">
        <v>0</v>
      </c>
      <c r="E801" s="193">
        <f t="shared" si="14"/>
        <v>5199.4799999999959</v>
      </c>
      <c r="F801" s="80"/>
      <c r="G801" s="81"/>
      <c r="H801" s="82"/>
      <c r="I801" s="86"/>
    </row>
    <row r="802" spans="1:9">
      <c r="A802" s="94"/>
      <c r="B802" s="84"/>
      <c r="C802" s="85">
        <v>0</v>
      </c>
      <c r="D802" s="96">
        <v>0</v>
      </c>
      <c r="E802" s="193">
        <f t="shared" si="14"/>
        <v>5199.4799999999959</v>
      </c>
      <c r="F802" s="80"/>
      <c r="G802" s="81"/>
      <c r="H802" s="82"/>
      <c r="I802" s="86"/>
    </row>
    <row r="803" spans="1:9">
      <c r="A803" s="94"/>
      <c r="B803" s="84"/>
      <c r="C803" s="85">
        <v>0</v>
      </c>
      <c r="D803" s="96">
        <v>0</v>
      </c>
      <c r="E803" s="193">
        <f t="shared" si="14"/>
        <v>5199.4799999999959</v>
      </c>
      <c r="F803" s="80"/>
      <c r="G803" s="81"/>
      <c r="H803" s="82"/>
      <c r="I803" s="86"/>
    </row>
    <row r="804" spans="1:9">
      <c r="A804" s="94"/>
      <c r="B804" s="84"/>
      <c r="C804" s="85">
        <v>0</v>
      </c>
      <c r="D804" s="96">
        <v>0</v>
      </c>
      <c r="E804" s="193">
        <f t="shared" si="14"/>
        <v>5199.4799999999959</v>
      </c>
      <c r="F804" s="80"/>
      <c r="G804" s="81"/>
      <c r="H804" s="82"/>
      <c r="I804" s="86"/>
    </row>
    <row r="805" spans="1:9">
      <c r="A805" s="94"/>
      <c r="B805" s="84"/>
      <c r="C805" s="85">
        <v>0</v>
      </c>
      <c r="D805" s="96">
        <v>0</v>
      </c>
      <c r="E805" s="193">
        <f t="shared" si="14"/>
        <v>5199.4799999999959</v>
      </c>
      <c r="F805" s="80"/>
      <c r="G805" s="81"/>
      <c r="H805" s="82"/>
      <c r="I805" s="86"/>
    </row>
    <row r="806" spans="1:9">
      <c r="A806" s="94"/>
      <c r="B806" s="84"/>
      <c r="C806" s="85">
        <v>0</v>
      </c>
      <c r="D806" s="96">
        <v>0</v>
      </c>
      <c r="E806" s="193">
        <f t="shared" si="14"/>
        <v>5199.4799999999959</v>
      </c>
      <c r="F806" s="80"/>
      <c r="G806" s="81"/>
      <c r="H806" s="82"/>
      <c r="I806" s="86"/>
    </row>
    <row r="807" spans="1:9">
      <c r="A807" s="94"/>
      <c r="B807" s="84"/>
      <c r="C807" s="85">
        <v>0</v>
      </c>
      <c r="D807" s="96">
        <v>0</v>
      </c>
      <c r="E807" s="193">
        <f t="shared" si="14"/>
        <v>5199.4799999999959</v>
      </c>
      <c r="F807" s="80"/>
      <c r="G807" s="81"/>
      <c r="H807" s="82"/>
      <c r="I807" s="86"/>
    </row>
    <row r="808" spans="1:9">
      <c r="A808" s="94"/>
      <c r="B808" s="84"/>
      <c r="C808" s="85">
        <v>0</v>
      </c>
      <c r="D808" s="96">
        <v>0</v>
      </c>
      <c r="E808" s="193">
        <f t="shared" si="14"/>
        <v>5199.4799999999959</v>
      </c>
      <c r="F808" s="80"/>
      <c r="G808" s="81"/>
      <c r="H808" s="82"/>
      <c r="I808" s="86"/>
    </row>
    <row r="809" spans="1:9">
      <c r="A809" s="94"/>
      <c r="B809" s="84"/>
      <c r="C809" s="85">
        <v>0</v>
      </c>
      <c r="D809" s="96">
        <v>0</v>
      </c>
      <c r="E809" s="193">
        <f t="shared" si="14"/>
        <v>5199.4799999999959</v>
      </c>
      <c r="F809" s="80"/>
      <c r="G809" s="81"/>
      <c r="H809" s="82"/>
      <c r="I809" s="86"/>
    </row>
    <row r="810" spans="1:9">
      <c r="A810" s="94"/>
      <c r="B810" s="84"/>
      <c r="C810" s="85">
        <v>0</v>
      </c>
      <c r="D810" s="96">
        <v>0</v>
      </c>
      <c r="E810" s="193">
        <f t="shared" si="14"/>
        <v>5199.4799999999959</v>
      </c>
      <c r="F810" s="80"/>
      <c r="G810" s="81"/>
      <c r="H810" s="82"/>
      <c r="I810" s="86"/>
    </row>
    <row r="811" spans="1:9">
      <c r="A811" s="94"/>
      <c r="B811" s="84"/>
      <c r="C811" s="85">
        <v>0</v>
      </c>
      <c r="D811" s="96">
        <v>0</v>
      </c>
      <c r="E811" s="193">
        <f t="shared" si="14"/>
        <v>5199.4799999999959</v>
      </c>
      <c r="F811" s="80"/>
      <c r="G811" s="81"/>
      <c r="H811" s="82"/>
      <c r="I811" s="86"/>
    </row>
    <row r="812" spans="1:9">
      <c r="A812" s="94"/>
      <c r="B812" s="84"/>
      <c r="C812" s="85">
        <v>0</v>
      </c>
      <c r="D812" s="96">
        <v>0</v>
      </c>
      <c r="E812" s="193">
        <f t="shared" si="14"/>
        <v>5199.4799999999959</v>
      </c>
      <c r="F812" s="80"/>
      <c r="G812" s="81"/>
      <c r="H812" s="82"/>
      <c r="I812" s="86"/>
    </row>
    <row r="813" spans="1:9">
      <c r="A813" s="94"/>
      <c r="B813" s="84"/>
      <c r="C813" s="85">
        <v>0</v>
      </c>
      <c r="D813" s="96">
        <v>0</v>
      </c>
      <c r="E813" s="193">
        <f t="shared" si="14"/>
        <v>5199.4799999999959</v>
      </c>
      <c r="F813" s="80"/>
      <c r="G813" s="81"/>
      <c r="H813" s="82"/>
      <c r="I813" s="86"/>
    </row>
    <row r="814" spans="1:9">
      <c r="A814" s="94"/>
      <c r="B814" s="84"/>
      <c r="C814" s="85">
        <v>0</v>
      </c>
      <c r="D814" s="96">
        <v>0</v>
      </c>
      <c r="E814" s="193">
        <f t="shared" si="14"/>
        <v>5199.4799999999959</v>
      </c>
      <c r="F814" s="80"/>
      <c r="G814" s="81"/>
      <c r="H814" s="82"/>
      <c r="I814" s="86"/>
    </row>
    <row r="815" spans="1:9">
      <c r="A815" s="94"/>
      <c r="B815" s="84"/>
      <c r="C815" s="85">
        <v>0</v>
      </c>
      <c r="D815" s="96">
        <v>0</v>
      </c>
      <c r="E815" s="193">
        <f t="shared" si="14"/>
        <v>5199.4799999999959</v>
      </c>
      <c r="F815" s="80"/>
      <c r="G815" s="81"/>
      <c r="H815" s="82"/>
      <c r="I815" s="86"/>
    </row>
    <row r="816" spans="1:9">
      <c r="A816" s="94"/>
      <c r="B816" s="84"/>
      <c r="C816" s="85">
        <v>0</v>
      </c>
      <c r="D816" s="96">
        <v>0</v>
      </c>
      <c r="E816" s="193">
        <f t="shared" si="14"/>
        <v>5199.4799999999959</v>
      </c>
      <c r="F816" s="80"/>
      <c r="G816" s="81"/>
      <c r="H816" s="82"/>
      <c r="I816" s="86"/>
    </row>
    <row r="817" spans="1:9">
      <c r="A817" s="94"/>
      <c r="B817" s="84"/>
      <c r="C817" s="85">
        <v>0</v>
      </c>
      <c r="D817" s="96">
        <v>0</v>
      </c>
      <c r="E817" s="193">
        <f t="shared" si="14"/>
        <v>5199.4799999999959</v>
      </c>
      <c r="F817" s="80"/>
      <c r="G817" s="81"/>
      <c r="H817" s="82"/>
      <c r="I817" s="86"/>
    </row>
    <row r="818" spans="1:9">
      <c r="A818" s="94"/>
      <c r="B818" s="84"/>
      <c r="C818" s="85">
        <v>0</v>
      </c>
      <c r="D818" s="96">
        <v>0</v>
      </c>
      <c r="E818" s="193">
        <f t="shared" si="14"/>
        <v>5199.4799999999959</v>
      </c>
      <c r="F818" s="80"/>
      <c r="G818" s="81"/>
      <c r="H818" s="82"/>
      <c r="I818" s="86"/>
    </row>
    <row r="819" spans="1:9">
      <c r="A819" s="94"/>
      <c r="B819" s="84"/>
      <c r="C819" s="85">
        <v>0</v>
      </c>
      <c r="D819" s="96">
        <v>0</v>
      </c>
      <c r="E819" s="193">
        <f t="shared" si="14"/>
        <v>5199.4799999999959</v>
      </c>
      <c r="F819" s="80"/>
      <c r="G819" s="81"/>
      <c r="H819" s="82"/>
      <c r="I819" s="86"/>
    </row>
    <row r="820" spans="1:9">
      <c r="A820" s="94"/>
      <c r="B820" s="84"/>
      <c r="C820" s="85">
        <v>0</v>
      </c>
      <c r="D820" s="96">
        <v>0</v>
      </c>
      <c r="E820" s="193">
        <f t="shared" si="14"/>
        <v>5199.4799999999959</v>
      </c>
      <c r="F820" s="80"/>
      <c r="G820" s="81"/>
      <c r="H820" s="82"/>
      <c r="I820" s="86"/>
    </row>
    <row r="821" spans="1:9">
      <c r="A821" s="94"/>
      <c r="B821" s="84"/>
      <c r="C821" s="85">
        <v>0</v>
      </c>
      <c r="D821" s="96">
        <v>0</v>
      </c>
      <c r="E821" s="193">
        <f t="shared" si="14"/>
        <v>5199.4799999999959</v>
      </c>
      <c r="F821" s="80"/>
      <c r="G821" s="81"/>
      <c r="H821" s="82"/>
      <c r="I821" s="86"/>
    </row>
    <row r="822" spans="1:9">
      <c r="A822" s="94"/>
      <c r="B822" s="84"/>
      <c r="C822" s="85">
        <v>0</v>
      </c>
      <c r="D822" s="96">
        <v>0</v>
      </c>
      <c r="E822" s="193">
        <f t="shared" si="14"/>
        <v>5199.4799999999959</v>
      </c>
      <c r="F822" s="80"/>
      <c r="G822" s="81"/>
      <c r="H822" s="82"/>
      <c r="I822" s="86"/>
    </row>
    <row r="823" spans="1:9">
      <c r="A823" s="94"/>
      <c r="B823" s="84"/>
      <c r="C823" s="85">
        <v>0</v>
      </c>
      <c r="D823" s="96">
        <v>0</v>
      </c>
      <c r="E823" s="193">
        <f t="shared" si="14"/>
        <v>5199.4799999999959</v>
      </c>
      <c r="F823" s="80"/>
      <c r="G823" s="81"/>
      <c r="H823" s="82"/>
      <c r="I823" s="86"/>
    </row>
    <row r="824" spans="1:9">
      <c r="A824" s="94"/>
      <c r="B824" s="84"/>
      <c r="C824" s="85">
        <v>0</v>
      </c>
      <c r="D824" s="96">
        <v>0</v>
      </c>
      <c r="E824" s="193">
        <f t="shared" si="14"/>
        <v>5199.4799999999959</v>
      </c>
      <c r="F824" s="80"/>
      <c r="G824" s="81"/>
      <c r="H824" s="82"/>
      <c r="I824" s="86"/>
    </row>
    <row r="825" spans="1:9">
      <c r="A825" s="94"/>
      <c r="B825" s="84"/>
      <c r="C825" s="85">
        <v>0</v>
      </c>
      <c r="D825" s="96">
        <v>0</v>
      </c>
      <c r="E825" s="193">
        <f t="shared" si="14"/>
        <v>5199.4799999999959</v>
      </c>
      <c r="F825" s="80"/>
      <c r="G825" s="81"/>
      <c r="H825" s="82"/>
      <c r="I825" s="86"/>
    </row>
    <row r="826" spans="1:9">
      <c r="A826" s="94"/>
      <c r="B826" s="84"/>
      <c r="C826" s="85">
        <v>0</v>
      </c>
      <c r="D826" s="96">
        <v>0</v>
      </c>
      <c r="E826" s="193">
        <f t="shared" si="14"/>
        <v>5199.4799999999959</v>
      </c>
      <c r="F826" s="80"/>
      <c r="G826" s="81"/>
      <c r="H826" s="82"/>
      <c r="I826" s="86"/>
    </row>
    <row r="827" spans="1:9">
      <c r="A827" s="94"/>
      <c r="B827" s="84"/>
      <c r="C827" s="85">
        <v>0</v>
      </c>
      <c r="D827" s="96">
        <v>0</v>
      </c>
      <c r="E827" s="193">
        <f t="shared" si="14"/>
        <v>5199.4799999999959</v>
      </c>
      <c r="F827" s="80"/>
      <c r="G827" s="81"/>
      <c r="H827" s="82"/>
      <c r="I827" s="86"/>
    </row>
    <row r="828" spans="1:9">
      <c r="A828" s="94"/>
      <c r="B828" s="84"/>
      <c r="C828" s="85">
        <v>0</v>
      </c>
      <c r="D828" s="96">
        <v>0</v>
      </c>
      <c r="E828" s="193">
        <f t="shared" si="14"/>
        <v>5199.4799999999959</v>
      </c>
      <c r="F828" s="80"/>
      <c r="G828" s="81"/>
      <c r="H828" s="82"/>
      <c r="I828" s="86"/>
    </row>
    <row r="829" spans="1:9">
      <c r="A829" s="94"/>
      <c r="B829" s="84"/>
      <c r="C829" s="85">
        <v>0</v>
      </c>
      <c r="D829" s="96">
        <v>0</v>
      </c>
      <c r="E829" s="193">
        <f t="shared" si="14"/>
        <v>5199.4799999999959</v>
      </c>
      <c r="F829" s="80"/>
      <c r="G829" s="81"/>
      <c r="H829" s="82"/>
      <c r="I829" s="86"/>
    </row>
    <row r="830" spans="1:9">
      <c r="A830" s="94"/>
      <c r="B830" s="84"/>
      <c r="C830" s="85">
        <v>0</v>
      </c>
      <c r="D830" s="96">
        <v>0</v>
      </c>
      <c r="E830" s="193">
        <f t="shared" si="14"/>
        <v>5199.4799999999959</v>
      </c>
      <c r="F830" s="80"/>
      <c r="G830" s="81"/>
      <c r="H830" s="82"/>
      <c r="I830" s="86"/>
    </row>
    <row r="831" spans="1:9">
      <c r="A831" s="94"/>
      <c r="B831" s="84"/>
      <c r="C831" s="85">
        <v>0</v>
      </c>
      <c r="D831" s="96">
        <v>0</v>
      </c>
      <c r="E831" s="193">
        <f t="shared" si="14"/>
        <v>5199.4799999999959</v>
      </c>
      <c r="F831" s="80"/>
      <c r="G831" s="81"/>
      <c r="H831" s="82"/>
      <c r="I831" s="86"/>
    </row>
    <row r="832" spans="1:9">
      <c r="A832" s="94"/>
      <c r="B832" s="84"/>
      <c r="C832" s="85">
        <v>0</v>
      </c>
      <c r="D832" s="96">
        <v>0</v>
      </c>
      <c r="E832" s="193">
        <f t="shared" si="14"/>
        <v>5199.4799999999959</v>
      </c>
      <c r="F832" s="80"/>
      <c r="G832" s="81"/>
      <c r="H832" s="82"/>
      <c r="I832" s="86"/>
    </row>
    <row r="833" spans="1:9">
      <c r="A833" s="94"/>
      <c r="B833" s="84"/>
      <c r="C833" s="85">
        <v>0</v>
      </c>
      <c r="D833" s="96">
        <v>0</v>
      </c>
      <c r="E833" s="193">
        <f t="shared" si="14"/>
        <v>5199.4799999999959</v>
      </c>
      <c r="F833" s="80"/>
      <c r="G833" s="81"/>
      <c r="H833" s="82"/>
      <c r="I833" s="86"/>
    </row>
    <row r="834" spans="1:9">
      <c r="A834" s="94"/>
      <c r="B834" s="84"/>
      <c r="C834" s="85">
        <v>0</v>
      </c>
      <c r="D834" s="96">
        <v>0</v>
      </c>
      <c r="E834" s="193">
        <f t="shared" si="14"/>
        <v>5199.4799999999959</v>
      </c>
      <c r="F834" s="80"/>
      <c r="G834" s="81"/>
      <c r="H834" s="82"/>
      <c r="I834" s="86"/>
    </row>
    <row r="835" spans="1:9">
      <c r="A835" s="94"/>
      <c r="B835" s="84"/>
      <c r="C835" s="85">
        <v>0</v>
      </c>
      <c r="D835" s="96">
        <v>0</v>
      </c>
      <c r="E835" s="193">
        <f t="shared" si="14"/>
        <v>5199.4799999999959</v>
      </c>
      <c r="F835" s="80"/>
      <c r="G835" s="81"/>
      <c r="H835" s="82"/>
      <c r="I835" s="86"/>
    </row>
    <row r="836" spans="1:9">
      <c r="A836" s="94"/>
      <c r="B836" s="84"/>
      <c r="C836" s="85">
        <v>0</v>
      </c>
      <c r="D836" s="96">
        <v>0</v>
      </c>
      <c r="E836" s="193">
        <f t="shared" si="14"/>
        <v>5199.4799999999959</v>
      </c>
      <c r="F836" s="80"/>
      <c r="G836" s="81"/>
      <c r="H836" s="82"/>
      <c r="I836" s="86"/>
    </row>
    <row r="837" spans="1:9">
      <c r="A837" s="94"/>
      <c r="B837" s="84"/>
      <c r="C837" s="85">
        <v>0</v>
      </c>
      <c r="D837" s="96">
        <v>0</v>
      </c>
      <c r="E837" s="193">
        <f t="shared" si="14"/>
        <v>5199.4799999999959</v>
      </c>
      <c r="F837" s="80"/>
      <c r="G837" s="81"/>
      <c r="H837" s="82"/>
      <c r="I837" s="86"/>
    </row>
    <row r="838" spans="1:9">
      <c r="A838" s="94"/>
      <c r="B838" s="84"/>
      <c r="C838" s="85">
        <v>0</v>
      </c>
      <c r="D838" s="96">
        <v>0</v>
      </c>
      <c r="E838" s="193">
        <f t="shared" ref="E838:E901" si="15">E837-C838+D838</f>
        <v>5199.4799999999959</v>
      </c>
      <c r="F838" s="80"/>
      <c r="G838" s="81"/>
      <c r="H838" s="82"/>
      <c r="I838" s="86"/>
    </row>
    <row r="839" spans="1:9">
      <c r="A839" s="94"/>
      <c r="B839" s="84"/>
      <c r="C839" s="85">
        <v>0</v>
      </c>
      <c r="D839" s="96">
        <v>0</v>
      </c>
      <c r="E839" s="193">
        <f t="shared" si="15"/>
        <v>5199.4799999999959</v>
      </c>
      <c r="F839" s="80"/>
      <c r="G839" s="81"/>
      <c r="H839" s="82"/>
      <c r="I839" s="86"/>
    </row>
    <row r="840" spans="1:9">
      <c r="A840" s="94"/>
      <c r="B840" s="84"/>
      <c r="C840" s="85">
        <v>0</v>
      </c>
      <c r="D840" s="96">
        <v>0</v>
      </c>
      <c r="E840" s="193">
        <f t="shared" si="15"/>
        <v>5199.4799999999959</v>
      </c>
      <c r="F840" s="80"/>
      <c r="G840" s="81"/>
      <c r="H840" s="82"/>
      <c r="I840" s="86"/>
    </row>
    <row r="841" spans="1:9">
      <c r="A841" s="94"/>
      <c r="B841" s="84"/>
      <c r="C841" s="85">
        <v>0</v>
      </c>
      <c r="D841" s="96">
        <v>0</v>
      </c>
      <c r="E841" s="193">
        <f t="shared" si="15"/>
        <v>5199.4799999999959</v>
      </c>
      <c r="F841" s="80"/>
      <c r="G841" s="81"/>
      <c r="H841" s="82"/>
      <c r="I841" s="86"/>
    </row>
    <row r="842" spans="1:9">
      <c r="A842" s="94"/>
      <c r="B842" s="84"/>
      <c r="C842" s="85">
        <v>0</v>
      </c>
      <c r="D842" s="96">
        <v>0</v>
      </c>
      <c r="E842" s="193">
        <f t="shared" si="15"/>
        <v>5199.4799999999959</v>
      </c>
      <c r="F842" s="80"/>
      <c r="G842" s="81"/>
      <c r="H842" s="82"/>
      <c r="I842" s="86"/>
    </row>
    <row r="843" spans="1:9">
      <c r="A843" s="94"/>
      <c r="B843" s="84"/>
      <c r="C843" s="85">
        <v>0</v>
      </c>
      <c r="D843" s="96">
        <v>0</v>
      </c>
      <c r="E843" s="193">
        <f t="shared" si="15"/>
        <v>5199.4799999999959</v>
      </c>
      <c r="F843" s="80"/>
      <c r="G843" s="81"/>
      <c r="H843" s="82"/>
      <c r="I843" s="86"/>
    </row>
    <row r="844" spans="1:9">
      <c r="A844" s="94"/>
      <c r="B844" s="84"/>
      <c r="C844" s="85">
        <v>0</v>
      </c>
      <c r="D844" s="96">
        <v>0</v>
      </c>
      <c r="E844" s="193">
        <f t="shared" si="15"/>
        <v>5199.4799999999959</v>
      </c>
      <c r="F844" s="80"/>
      <c r="G844" s="81"/>
      <c r="H844" s="82"/>
      <c r="I844" s="86"/>
    </row>
    <row r="845" spans="1:9">
      <c r="A845" s="94"/>
      <c r="B845" s="84"/>
      <c r="C845" s="85">
        <v>0</v>
      </c>
      <c r="D845" s="96">
        <v>0</v>
      </c>
      <c r="E845" s="193">
        <f t="shared" si="15"/>
        <v>5199.4799999999959</v>
      </c>
      <c r="F845" s="80"/>
      <c r="G845" s="81"/>
      <c r="H845" s="82"/>
      <c r="I845" s="86"/>
    </row>
    <row r="846" spans="1:9">
      <c r="A846" s="94"/>
      <c r="B846" s="84"/>
      <c r="C846" s="85">
        <v>0</v>
      </c>
      <c r="D846" s="96">
        <v>0</v>
      </c>
      <c r="E846" s="193">
        <f t="shared" si="15"/>
        <v>5199.4799999999959</v>
      </c>
      <c r="F846" s="80"/>
      <c r="G846" s="81"/>
      <c r="H846" s="82"/>
      <c r="I846" s="86"/>
    </row>
    <row r="847" spans="1:9">
      <c r="A847" s="94"/>
      <c r="B847" s="84"/>
      <c r="C847" s="85">
        <v>0</v>
      </c>
      <c r="D847" s="96">
        <v>0</v>
      </c>
      <c r="E847" s="193">
        <f t="shared" si="15"/>
        <v>5199.4799999999959</v>
      </c>
      <c r="F847" s="80"/>
      <c r="G847" s="81"/>
      <c r="H847" s="82"/>
      <c r="I847" s="86"/>
    </row>
    <row r="848" spans="1:9">
      <c r="A848" s="94"/>
      <c r="B848" s="84"/>
      <c r="C848" s="85">
        <v>0</v>
      </c>
      <c r="D848" s="96">
        <v>0</v>
      </c>
      <c r="E848" s="193">
        <f t="shared" si="15"/>
        <v>5199.4799999999959</v>
      </c>
      <c r="F848" s="80"/>
      <c r="G848" s="81"/>
      <c r="H848" s="82"/>
      <c r="I848" s="86"/>
    </row>
    <row r="849" spans="1:9">
      <c r="A849" s="94"/>
      <c r="B849" s="84"/>
      <c r="C849" s="85">
        <v>0</v>
      </c>
      <c r="D849" s="96">
        <v>0</v>
      </c>
      <c r="E849" s="193">
        <f t="shared" si="15"/>
        <v>5199.4799999999959</v>
      </c>
      <c r="F849" s="80"/>
      <c r="G849" s="81"/>
      <c r="H849" s="82"/>
      <c r="I849" s="86"/>
    </row>
    <row r="850" spans="1:9">
      <c r="A850" s="94"/>
      <c r="B850" s="84"/>
      <c r="C850" s="85">
        <v>0</v>
      </c>
      <c r="D850" s="96">
        <v>0</v>
      </c>
      <c r="E850" s="193">
        <f t="shared" si="15"/>
        <v>5199.4799999999959</v>
      </c>
      <c r="F850" s="80"/>
      <c r="G850" s="81"/>
      <c r="H850" s="82"/>
      <c r="I850" s="86"/>
    </row>
    <row r="851" spans="1:9">
      <c r="A851" s="94"/>
      <c r="B851" s="84"/>
      <c r="C851" s="85">
        <v>0</v>
      </c>
      <c r="D851" s="96">
        <v>0</v>
      </c>
      <c r="E851" s="193">
        <f t="shared" si="15"/>
        <v>5199.4799999999959</v>
      </c>
      <c r="F851" s="80"/>
      <c r="G851" s="81"/>
      <c r="H851" s="82"/>
      <c r="I851" s="86"/>
    </row>
    <row r="852" spans="1:9">
      <c r="A852" s="94"/>
      <c r="B852" s="84"/>
      <c r="C852" s="85">
        <v>0</v>
      </c>
      <c r="D852" s="96">
        <v>0</v>
      </c>
      <c r="E852" s="193">
        <f t="shared" si="15"/>
        <v>5199.4799999999959</v>
      </c>
      <c r="F852" s="80"/>
      <c r="G852" s="81"/>
      <c r="H852" s="82"/>
      <c r="I852" s="86"/>
    </row>
    <row r="853" spans="1:9">
      <c r="A853" s="94"/>
      <c r="B853" s="84"/>
      <c r="C853" s="85">
        <v>0</v>
      </c>
      <c r="D853" s="96">
        <v>0</v>
      </c>
      <c r="E853" s="193">
        <f t="shared" si="15"/>
        <v>5199.4799999999959</v>
      </c>
      <c r="F853" s="80"/>
      <c r="G853" s="81"/>
      <c r="H853" s="82"/>
      <c r="I853" s="86"/>
    </row>
    <row r="854" spans="1:9">
      <c r="A854" s="94"/>
      <c r="B854" s="84"/>
      <c r="C854" s="85">
        <v>0</v>
      </c>
      <c r="D854" s="96">
        <v>0</v>
      </c>
      <c r="E854" s="193">
        <f t="shared" si="15"/>
        <v>5199.4799999999959</v>
      </c>
      <c r="F854" s="80"/>
      <c r="G854" s="81"/>
      <c r="H854" s="82"/>
      <c r="I854" s="86"/>
    </row>
    <row r="855" spans="1:9">
      <c r="A855" s="94"/>
      <c r="B855" s="84"/>
      <c r="C855" s="85">
        <v>0</v>
      </c>
      <c r="D855" s="96">
        <v>0</v>
      </c>
      <c r="E855" s="193">
        <f t="shared" si="15"/>
        <v>5199.4799999999959</v>
      </c>
      <c r="F855" s="80"/>
      <c r="G855" s="81"/>
      <c r="H855" s="82"/>
      <c r="I855" s="86"/>
    </row>
    <row r="856" spans="1:9">
      <c r="A856" s="94"/>
      <c r="B856" s="84"/>
      <c r="C856" s="85">
        <v>0</v>
      </c>
      <c r="D856" s="96">
        <v>0</v>
      </c>
      <c r="E856" s="193">
        <f t="shared" si="15"/>
        <v>5199.4799999999959</v>
      </c>
      <c r="F856" s="80"/>
      <c r="G856" s="81"/>
      <c r="H856" s="82"/>
      <c r="I856" s="86"/>
    </row>
    <row r="857" spans="1:9">
      <c r="A857" s="94"/>
      <c r="B857" s="84"/>
      <c r="C857" s="85">
        <v>0</v>
      </c>
      <c r="D857" s="96">
        <v>0</v>
      </c>
      <c r="E857" s="193">
        <f t="shared" si="15"/>
        <v>5199.4799999999959</v>
      </c>
      <c r="F857" s="80"/>
      <c r="G857" s="81"/>
      <c r="H857" s="82"/>
      <c r="I857" s="86"/>
    </row>
    <row r="858" spans="1:9">
      <c r="A858" s="94"/>
      <c r="B858" s="84"/>
      <c r="C858" s="85">
        <v>0</v>
      </c>
      <c r="D858" s="96">
        <v>0</v>
      </c>
      <c r="E858" s="193">
        <f t="shared" si="15"/>
        <v>5199.4799999999959</v>
      </c>
      <c r="F858" s="80"/>
      <c r="G858" s="81"/>
      <c r="H858" s="82"/>
      <c r="I858" s="86"/>
    </row>
    <row r="859" spans="1:9">
      <c r="A859" s="94"/>
      <c r="B859" s="84"/>
      <c r="C859" s="85">
        <v>0</v>
      </c>
      <c r="D859" s="96">
        <v>0</v>
      </c>
      <c r="E859" s="193">
        <f t="shared" si="15"/>
        <v>5199.4799999999959</v>
      </c>
      <c r="F859" s="80"/>
      <c r="G859" s="81"/>
      <c r="H859" s="82"/>
      <c r="I859" s="86"/>
    </row>
    <row r="860" spans="1:9">
      <c r="A860" s="94"/>
      <c r="B860" s="84"/>
      <c r="C860" s="85">
        <v>0</v>
      </c>
      <c r="D860" s="96">
        <v>0</v>
      </c>
      <c r="E860" s="193">
        <f t="shared" si="15"/>
        <v>5199.4799999999959</v>
      </c>
      <c r="F860" s="80"/>
      <c r="G860" s="81"/>
      <c r="H860" s="82"/>
      <c r="I860" s="86"/>
    </row>
    <row r="861" spans="1:9">
      <c r="A861" s="94"/>
      <c r="B861" s="84"/>
      <c r="C861" s="85">
        <v>0</v>
      </c>
      <c r="D861" s="96">
        <v>0</v>
      </c>
      <c r="E861" s="193">
        <f t="shared" si="15"/>
        <v>5199.4799999999959</v>
      </c>
      <c r="F861" s="80"/>
      <c r="G861" s="81"/>
      <c r="H861" s="82"/>
      <c r="I861" s="86"/>
    </row>
    <row r="862" spans="1:9">
      <c r="A862" s="94"/>
      <c r="B862" s="84"/>
      <c r="C862" s="85">
        <v>0</v>
      </c>
      <c r="D862" s="96">
        <v>0</v>
      </c>
      <c r="E862" s="193">
        <f t="shared" si="15"/>
        <v>5199.4799999999959</v>
      </c>
      <c r="F862" s="80"/>
      <c r="G862" s="81"/>
      <c r="H862" s="82"/>
      <c r="I862" s="86"/>
    </row>
    <row r="863" spans="1:9">
      <c r="A863" s="94"/>
      <c r="B863" s="84"/>
      <c r="C863" s="85">
        <v>0</v>
      </c>
      <c r="D863" s="96">
        <v>0</v>
      </c>
      <c r="E863" s="193">
        <f t="shared" si="15"/>
        <v>5199.4799999999959</v>
      </c>
      <c r="F863" s="80"/>
      <c r="G863" s="81"/>
      <c r="H863" s="82"/>
      <c r="I863" s="86"/>
    </row>
    <row r="864" spans="1:9">
      <c r="A864" s="94"/>
      <c r="B864" s="84"/>
      <c r="C864" s="85">
        <v>0</v>
      </c>
      <c r="D864" s="96">
        <v>0</v>
      </c>
      <c r="E864" s="193">
        <f t="shared" si="15"/>
        <v>5199.4799999999959</v>
      </c>
      <c r="F864" s="80"/>
      <c r="G864" s="81"/>
      <c r="H864" s="82"/>
      <c r="I864" s="86"/>
    </row>
    <row r="865" spans="1:9">
      <c r="A865" s="94"/>
      <c r="B865" s="84"/>
      <c r="C865" s="85">
        <v>0</v>
      </c>
      <c r="D865" s="96">
        <v>0</v>
      </c>
      <c r="E865" s="193">
        <f t="shared" si="15"/>
        <v>5199.4799999999959</v>
      </c>
      <c r="F865" s="80"/>
      <c r="G865" s="81"/>
      <c r="H865" s="82"/>
      <c r="I865" s="86"/>
    </row>
    <row r="866" spans="1:9">
      <c r="A866" s="94"/>
      <c r="B866" s="84"/>
      <c r="C866" s="85">
        <v>0</v>
      </c>
      <c r="D866" s="96">
        <v>0</v>
      </c>
      <c r="E866" s="193">
        <f t="shared" si="15"/>
        <v>5199.4799999999959</v>
      </c>
      <c r="F866" s="80"/>
      <c r="G866" s="81"/>
      <c r="H866" s="82"/>
      <c r="I866" s="86"/>
    </row>
    <row r="867" spans="1:9">
      <c r="A867" s="94"/>
      <c r="B867" s="84"/>
      <c r="C867" s="85">
        <v>0</v>
      </c>
      <c r="D867" s="96">
        <v>0</v>
      </c>
      <c r="E867" s="193">
        <f t="shared" si="15"/>
        <v>5199.4799999999959</v>
      </c>
      <c r="F867" s="80"/>
      <c r="G867" s="81"/>
      <c r="H867" s="82"/>
      <c r="I867" s="86"/>
    </row>
    <row r="868" spans="1:9">
      <c r="A868" s="94"/>
      <c r="B868" s="84"/>
      <c r="C868" s="85">
        <v>0</v>
      </c>
      <c r="D868" s="96">
        <v>0</v>
      </c>
      <c r="E868" s="193">
        <f t="shared" si="15"/>
        <v>5199.4799999999959</v>
      </c>
      <c r="F868" s="80"/>
      <c r="G868" s="81"/>
      <c r="H868" s="82"/>
      <c r="I868" s="86"/>
    </row>
    <row r="869" spans="1:9">
      <c r="A869" s="94"/>
      <c r="B869" s="84"/>
      <c r="C869" s="85">
        <v>0</v>
      </c>
      <c r="D869" s="96">
        <v>0</v>
      </c>
      <c r="E869" s="193">
        <f t="shared" si="15"/>
        <v>5199.4799999999959</v>
      </c>
      <c r="F869" s="80"/>
      <c r="G869" s="81"/>
      <c r="H869" s="82"/>
      <c r="I869" s="86"/>
    </row>
    <row r="870" spans="1:9">
      <c r="A870" s="94"/>
      <c r="B870" s="84"/>
      <c r="C870" s="85">
        <v>0</v>
      </c>
      <c r="D870" s="96">
        <v>0</v>
      </c>
      <c r="E870" s="193">
        <f t="shared" si="15"/>
        <v>5199.4799999999959</v>
      </c>
      <c r="F870" s="80"/>
      <c r="G870" s="81"/>
      <c r="H870" s="82"/>
      <c r="I870" s="86"/>
    </row>
    <row r="871" spans="1:9">
      <c r="A871" s="94"/>
      <c r="B871" s="84"/>
      <c r="C871" s="85">
        <v>0</v>
      </c>
      <c r="D871" s="96">
        <v>0</v>
      </c>
      <c r="E871" s="193">
        <f t="shared" si="15"/>
        <v>5199.4799999999959</v>
      </c>
      <c r="F871" s="80"/>
      <c r="G871" s="81"/>
      <c r="H871" s="82"/>
      <c r="I871" s="86"/>
    </row>
    <row r="872" spans="1:9">
      <c r="A872" s="94"/>
      <c r="B872" s="84"/>
      <c r="C872" s="85">
        <v>0</v>
      </c>
      <c r="D872" s="96">
        <v>0</v>
      </c>
      <c r="E872" s="193">
        <f t="shared" si="15"/>
        <v>5199.4799999999959</v>
      </c>
      <c r="F872" s="80"/>
      <c r="G872" s="81"/>
      <c r="H872" s="82"/>
      <c r="I872" s="86"/>
    </row>
    <row r="873" spans="1:9">
      <c r="A873" s="94"/>
      <c r="B873" s="84"/>
      <c r="C873" s="85">
        <v>0</v>
      </c>
      <c r="D873" s="96">
        <v>0</v>
      </c>
      <c r="E873" s="193">
        <f t="shared" si="15"/>
        <v>5199.4799999999959</v>
      </c>
      <c r="F873" s="80"/>
      <c r="G873" s="81"/>
      <c r="H873" s="82"/>
      <c r="I873" s="86"/>
    </row>
    <row r="874" spans="1:9">
      <c r="A874" s="94"/>
      <c r="B874" s="84"/>
      <c r="C874" s="85">
        <v>0</v>
      </c>
      <c r="D874" s="96">
        <v>0</v>
      </c>
      <c r="E874" s="193">
        <f t="shared" si="15"/>
        <v>5199.4799999999959</v>
      </c>
      <c r="F874" s="80"/>
      <c r="G874" s="81"/>
      <c r="H874" s="82"/>
      <c r="I874" s="86"/>
    </row>
    <row r="875" spans="1:9">
      <c r="A875" s="94"/>
      <c r="B875" s="84"/>
      <c r="C875" s="85">
        <v>0</v>
      </c>
      <c r="D875" s="96">
        <v>0</v>
      </c>
      <c r="E875" s="193">
        <f t="shared" si="15"/>
        <v>5199.4799999999959</v>
      </c>
      <c r="F875" s="80"/>
      <c r="G875" s="81"/>
      <c r="H875" s="82"/>
      <c r="I875" s="86"/>
    </row>
    <row r="876" spans="1:9">
      <c r="A876" s="94"/>
      <c r="B876" s="84"/>
      <c r="C876" s="85">
        <v>0</v>
      </c>
      <c r="D876" s="96">
        <v>0</v>
      </c>
      <c r="E876" s="193">
        <f t="shared" si="15"/>
        <v>5199.4799999999959</v>
      </c>
      <c r="F876" s="80"/>
      <c r="G876" s="81"/>
      <c r="H876" s="82"/>
      <c r="I876" s="86"/>
    </row>
    <row r="877" spans="1:9">
      <c r="A877" s="94"/>
      <c r="B877" s="84"/>
      <c r="C877" s="85">
        <v>0</v>
      </c>
      <c r="D877" s="96">
        <v>0</v>
      </c>
      <c r="E877" s="193">
        <f t="shared" si="15"/>
        <v>5199.4799999999959</v>
      </c>
      <c r="F877" s="80"/>
      <c r="G877" s="81"/>
      <c r="H877" s="82"/>
      <c r="I877" s="86"/>
    </row>
    <row r="878" spans="1:9">
      <c r="A878" s="94"/>
      <c r="B878" s="84"/>
      <c r="C878" s="85">
        <v>0</v>
      </c>
      <c r="D878" s="96">
        <v>0</v>
      </c>
      <c r="E878" s="193">
        <f t="shared" si="15"/>
        <v>5199.4799999999959</v>
      </c>
      <c r="F878" s="80"/>
      <c r="G878" s="81"/>
      <c r="H878" s="82"/>
      <c r="I878" s="86"/>
    </row>
    <row r="879" spans="1:9">
      <c r="A879" s="94"/>
      <c r="B879" s="84"/>
      <c r="C879" s="85">
        <v>0</v>
      </c>
      <c r="D879" s="96">
        <v>0</v>
      </c>
      <c r="E879" s="193">
        <f t="shared" si="15"/>
        <v>5199.4799999999959</v>
      </c>
      <c r="F879" s="80"/>
      <c r="G879" s="81"/>
      <c r="H879" s="82"/>
      <c r="I879" s="86"/>
    </row>
    <row r="880" spans="1:9">
      <c r="A880" s="94"/>
      <c r="B880" s="84"/>
      <c r="C880" s="85">
        <v>0</v>
      </c>
      <c r="D880" s="96">
        <v>0</v>
      </c>
      <c r="E880" s="193">
        <f t="shared" si="15"/>
        <v>5199.4799999999959</v>
      </c>
      <c r="F880" s="80"/>
      <c r="G880" s="81"/>
      <c r="H880" s="82"/>
      <c r="I880" s="86"/>
    </row>
    <row r="881" spans="1:9">
      <c r="A881" s="94"/>
      <c r="B881" s="84"/>
      <c r="C881" s="85">
        <v>0</v>
      </c>
      <c r="D881" s="96">
        <v>0</v>
      </c>
      <c r="E881" s="193">
        <f t="shared" si="15"/>
        <v>5199.4799999999959</v>
      </c>
      <c r="F881" s="80"/>
      <c r="G881" s="81"/>
      <c r="H881" s="82"/>
      <c r="I881" s="86"/>
    </row>
    <row r="882" spans="1:9">
      <c r="A882" s="94"/>
      <c r="B882" s="84"/>
      <c r="C882" s="85">
        <v>0</v>
      </c>
      <c r="D882" s="96">
        <v>0</v>
      </c>
      <c r="E882" s="193">
        <f t="shared" si="15"/>
        <v>5199.4799999999959</v>
      </c>
      <c r="F882" s="80"/>
      <c r="G882" s="81"/>
      <c r="H882" s="82"/>
      <c r="I882" s="86"/>
    </row>
    <row r="883" spans="1:9">
      <c r="A883" s="94"/>
      <c r="B883" s="84"/>
      <c r="C883" s="85">
        <v>0</v>
      </c>
      <c r="D883" s="96">
        <v>0</v>
      </c>
      <c r="E883" s="193">
        <f t="shared" si="15"/>
        <v>5199.4799999999959</v>
      </c>
      <c r="F883" s="80"/>
      <c r="G883" s="81"/>
      <c r="H883" s="82"/>
      <c r="I883" s="86"/>
    </row>
    <row r="884" spans="1:9">
      <c r="A884" s="94"/>
      <c r="B884" s="84"/>
      <c r="C884" s="85">
        <v>0</v>
      </c>
      <c r="D884" s="96">
        <v>0</v>
      </c>
      <c r="E884" s="193">
        <f t="shared" si="15"/>
        <v>5199.4799999999959</v>
      </c>
      <c r="F884" s="80"/>
      <c r="G884" s="81"/>
      <c r="H884" s="82"/>
      <c r="I884" s="86"/>
    </row>
    <row r="885" spans="1:9">
      <c r="A885" s="94"/>
      <c r="B885" s="84"/>
      <c r="C885" s="85">
        <v>0</v>
      </c>
      <c r="D885" s="96">
        <v>0</v>
      </c>
      <c r="E885" s="193">
        <f t="shared" si="15"/>
        <v>5199.4799999999959</v>
      </c>
      <c r="F885" s="80"/>
      <c r="G885" s="81"/>
      <c r="H885" s="82"/>
      <c r="I885" s="86"/>
    </row>
    <row r="886" spans="1:9">
      <c r="A886" s="94"/>
      <c r="B886" s="84"/>
      <c r="C886" s="85">
        <v>0</v>
      </c>
      <c r="D886" s="96">
        <v>0</v>
      </c>
      <c r="E886" s="193">
        <f t="shared" si="15"/>
        <v>5199.4799999999959</v>
      </c>
      <c r="F886" s="80"/>
      <c r="G886" s="81"/>
      <c r="H886" s="82"/>
      <c r="I886" s="86"/>
    </row>
    <row r="887" spans="1:9">
      <c r="A887" s="94"/>
      <c r="B887" s="84"/>
      <c r="C887" s="85">
        <v>0</v>
      </c>
      <c r="D887" s="96">
        <v>0</v>
      </c>
      <c r="E887" s="193">
        <f t="shared" si="15"/>
        <v>5199.4799999999959</v>
      </c>
      <c r="F887" s="80"/>
      <c r="G887" s="81"/>
      <c r="H887" s="82"/>
      <c r="I887" s="86"/>
    </row>
    <row r="888" spans="1:9">
      <c r="A888" s="94"/>
      <c r="B888" s="84"/>
      <c r="C888" s="85">
        <v>0</v>
      </c>
      <c r="D888" s="96">
        <v>0</v>
      </c>
      <c r="E888" s="193">
        <f t="shared" si="15"/>
        <v>5199.4799999999959</v>
      </c>
      <c r="F888" s="80"/>
      <c r="G888" s="81"/>
      <c r="H888" s="82"/>
      <c r="I888" s="86"/>
    </row>
    <row r="889" spans="1:9">
      <c r="A889" s="94"/>
      <c r="B889" s="84"/>
      <c r="C889" s="85">
        <v>0</v>
      </c>
      <c r="D889" s="96">
        <v>0</v>
      </c>
      <c r="E889" s="193">
        <f t="shared" si="15"/>
        <v>5199.4799999999959</v>
      </c>
      <c r="F889" s="80"/>
      <c r="G889" s="81"/>
      <c r="H889" s="82"/>
      <c r="I889" s="86"/>
    </row>
    <row r="890" spans="1:9">
      <c r="A890" s="94"/>
      <c r="B890" s="84"/>
      <c r="C890" s="85">
        <v>0</v>
      </c>
      <c r="D890" s="96">
        <v>0</v>
      </c>
      <c r="E890" s="193">
        <f t="shared" si="15"/>
        <v>5199.4799999999959</v>
      </c>
      <c r="F890" s="80"/>
      <c r="G890" s="81"/>
      <c r="H890" s="82"/>
      <c r="I890" s="86"/>
    </row>
    <row r="891" spans="1:9">
      <c r="A891" s="94"/>
      <c r="B891" s="84"/>
      <c r="C891" s="85">
        <v>0</v>
      </c>
      <c r="D891" s="96">
        <v>0</v>
      </c>
      <c r="E891" s="193">
        <f t="shared" si="15"/>
        <v>5199.4799999999959</v>
      </c>
      <c r="F891" s="80"/>
      <c r="G891" s="81"/>
      <c r="H891" s="82"/>
      <c r="I891" s="86"/>
    </row>
    <row r="892" spans="1:9">
      <c r="A892" s="94"/>
      <c r="B892" s="84"/>
      <c r="C892" s="85">
        <v>0</v>
      </c>
      <c r="D892" s="96">
        <v>0</v>
      </c>
      <c r="E892" s="193">
        <f t="shared" si="15"/>
        <v>5199.4799999999959</v>
      </c>
      <c r="F892" s="80"/>
      <c r="G892" s="81"/>
      <c r="H892" s="82"/>
      <c r="I892" s="86"/>
    </row>
    <row r="893" spans="1:9">
      <c r="A893" s="94"/>
      <c r="B893" s="84"/>
      <c r="C893" s="85">
        <v>0</v>
      </c>
      <c r="D893" s="96">
        <v>0</v>
      </c>
      <c r="E893" s="193">
        <f t="shared" si="15"/>
        <v>5199.4799999999959</v>
      </c>
      <c r="F893" s="80"/>
      <c r="G893" s="81"/>
      <c r="H893" s="82"/>
      <c r="I893" s="86"/>
    </row>
    <row r="894" spans="1:9">
      <c r="A894" s="94"/>
      <c r="B894" s="84"/>
      <c r="C894" s="85">
        <v>0</v>
      </c>
      <c r="D894" s="96">
        <v>0</v>
      </c>
      <c r="E894" s="193">
        <f t="shared" si="15"/>
        <v>5199.4799999999959</v>
      </c>
      <c r="F894" s="80"/>
      <c r="G894" s="81"/>
      <c r="H894" s="82"/>
      <c r="I894" s="86"/>
    </row>
    <row r="895" spans="1:9">
      <c r="A895" s="94"/>
      <c r="B895" s="84"/>
      <c r="C895" s="85">
        <v>0</v>
      </c>
      <c r="D895" s="96">
        <v>0</v>
      </c>
      <c r="E895" s="193">
        <f t="shared" si="15"/>
        <v>5199.4799999999959</v>
      </c>
      <c r="F895" s="80"/>
      <c r="G895" s="81"/>
      <c r="H895" s="82"/>
      <c r="I895" s="86"/>
    </row>
    <row r="896" spans="1:9">
      <c r="A896" s="94"/>
      <c r="B896" s="84"/>
      <c r="C896" s="85">
        <v>0</v>
      </c>
      <c r="D896" s="96">
        <v>0</v>
      </c>
      <c r="E896" s="193">
        <f t="shared" si="15"/>
        <v>5199.4799999999959</v>
      </c>
      <c r="F896" s="80"/>
      <c r="G896" s="81"/>
      <c r="H896" s="82"/>
      <c r="I896" s="86"/>
    </row>
    <row r="897" spans="1:9">
      <c r="A897" s="94"/>
      <c r="B897" s="84"/>
      <c r="C897" s="85">
        <v>0</v>
      </c>
      <c r="D897" s="96">
        <v>0</v>
      </c>
      <c r="E897" s="193">
        <f t="shared" si="15"/>
        <v>5199.4799999999959</v>
      </c>
      <c r="F897" s="80"/>
      <c r="G897" s="81"/>
      <c r="H897" s="82"/>
      <c r="I897" s="86"/>
    </row>
    <row r="898" spans="1:9">
      <c r="A898" s="94"/>
      <c r="B898" s="84"/>
      <c r="C898" s="85">
        <v>0</v>
      </c>
      <c r="D898" s="96">
        <v>0</v>
      </c>
      <c r="E898" s="193">
        <f t="shared" si="15"/>
        <v>5199.4799999999959</v>
      </c>
      <c r="F898" s="80"/>
      <c r="G898" s="81"/>
      <c r="H898" s="82"/>
      <c r="I898" s="86"/>
    </row>
    <row r="899" spans="1:9">
      <c r="A899" s="94"/>
      <c r="B899" s="84"/>
      <c r="C899" s="85">
        <v>0</v>
      </c>
      <c r="D899" s="96">
        <v>0</v>
      </c>
      <c r="E899" s="193">
        <f t="shared" si="15"/>
        <v>5199.4799999999959</v>
      </c>
      <c r="F899" s="80"/>
      <c r="G899" s="81"/>
      <c r="H899" s="82"/>
      <c r="I899" s="86"/>
    </row>
    <row r="900" spans="1:9">
      <c r="A900" s="94"/>
      <c r="B900" s="84"/>
      <c r="C900" s="85">
        <v>0</v>
      </c>
      <c r="D900" s="96">
        <v>0</v>
      </c>
      <c r="E900" s="193">
        <f t="shared" si="15"/>
        <v>5199.4799999999959</v>
      </c>
      <c r="F900" s="80"/>
      <c r="G900" s="81"/>
      <c r="H900" s="82"/>
      <c r="I900" s="86"/>
    </row>
    <row r="901" spans="1:9">
      <c r="A901" s="94"/>
      <c r="B901" s="84"/>
      <c r="C901" s="85">
        <v>0</v>
      </c>
      <c r="D901" s="96">
        <v>0</v>
      </c>
      <c r="E901" s="193">
        <f t="shared" si="15"/>
        <v>5199.4799999999959</v>
      </c>
      <c r="F901" s="80"/>
      <c r="G901" s="81"/>
      <c r="H901" s="82"/>
      <c r="I901" s="86"/>
    </row>
    <row r="902" spans="1:9">
      <c r="A902" s="94"/>
      <c r="B902" s="84"/>
      <c r="C902" s="85">
        <v>0</v>
      </c>
      <c r="D902" s="96">
        <v>0</v>
      </c>
      <c r="E902" s="193">
        <f t="shared" ref="E902:E965" si="16">E901-C902+D902</f>
        <v>5199.4799999999959</v>
      </c>
      <c r="F902" s="80"/>
      <c r="G902" s="81"/>
      <c r="H902" s="82"/>
      <c r="I902" s="86"/>
    </row>
    <row r="903" spans="1:9">
      <c r="A903" s="94"/>
      <c r="B903" s="84"/>
      <c r="C903" s="85">
        <v>0</v>
      </c>
      <c r="D903" s="96">
        <v>0</v>
      </c>
      <c r="E903" s="193">
        <f t="shared" si="16"/>
        <v>5199.4799999999959</v>
      </c>
      <c r="F903" s="80"/>
      <c r="G903" s="81"/>
      <c r="H903" s="82"/>
      <c r="I903" s="86"/>
    </row>
    <row r="904" spans="1:9">
      <c r="A904" s="94"/>
      <c r="B904" s="84"/>
      <c r="C904" s="85">
        <v>0</v>
      </c>
      <c r="D904" s="96">
        <v>0</v>
      </c>
      <c r="E904" s="193">
        <f t="shared" si="16"/>
        <v>5199.4799999999959</v>
      </c>
      <c r="F904" s="80"/>
      <c r="G904" s="81"/>
      <c r="H904" s="82"/>
      <c r="I904" s="86"/>
    </row>
    <row r="905" spans="1:9">
      <c r="A905" s="94"/>
      <c r="B905" s="84"/>
      <c r="C905" s="85">
        <v>0</v>
      </c>
      <c r="D905" s="96">
        <v>0</v>
      </c>
      <c r="E905" s="193">
        <f t="shared" si="16"/>
        <v>5199.4799999999959</v>
      </c>
      <c r="F905" s="80"/>
      <c r="G905" s="81"/>
      <c r="H905" s="82"/>
      <c r="I905" s="86"/>
    </row>
    <row r="906" spans="1:9">
      <c r="A906" s="94"/>
      <c r="B906" s="84"/>
      <c r="C906" s="85">
        <v>0</v>
      </c>
      <c r="D906" s="96">
        <v>0</v>
      </c>
      <c r="E906" s="193">
        <f t="shared" si="16"/>
        <v>5199.4799999999959</v>
      </c>
      <c r="F906" s="80"/>
      <c r="G906" s="81"/>
      <c r="H906" s="82"/>
      <c r="I906" s="86"/>
    </row>
    <row r="907" spans="1:9">
      <c r="A907" s="94"/>
      <c r="B907" s="84"/>
      <c r="C907" s="85">
        <v>0</v>
      </c>
      <c r="D907" s="96">
        <v>0</v>
      </c>
      <c r="E907" s="193">
        <f t="shared" si="16"/>
        <v>5199.4799999999959</v>
      </c>
      <c r="F907" s="80"/>
      <c r="G907" s="81"/>
      <c r="H907" s="82"/>
      <c r="I907" s="86"/>
    </row>
    <row r="908" spans="1:9">
      <c r="A908" s="94"/>
      <c r="B908" s="84"/>
      <c r="C908" s="85">
        <v>0</v>
      </c>
      <c r="D908" s="96">
        <v>0</v>
      </c>
      <c r="E908" s="193">
        <f t="shared" si="16"/>
        <v>5199.4799999999959</v>
      </c>
      <c r="F908" s="80"/>
      <c r="G908" s="81"/>
      <c r="H908" s="82"/>
      <c r="I908" s="86"/>
    </row>
    <row r="909" spans="1:9">
      <c r="A909" s="94"/>
      <c r="B909" s="84"/>
      <c r="C909" s="85">
        <v>0</v>
      </c>
      <c r="D909" s="96">
        <v>0</v>
      </c>
      <c r="E909" s="193">
        <f t="shared" si="16"/>
        <v>5199.4799999999959</v>
      </c>
      <c r="F909" s="80"/>
      <c r="G909" s="81"/>
      <c r="H909" s="82"/>
      <c r="I909" s="86"/>
    </row>
    <row r="910" spans="1:9">
      <c r="A910" s="94"/>
      <c r="B910" s="84"/>
      <c r="C910" s="85">
        <v>0</v>
      </c>
      <c r="D910" s="96">
        <v>0</v>
      </c>
      <c r="E910" s="193">
        <f t="shared" si="16"/>
        <v>5199.4799999999959</v>
      </c>
      <c r="F910" s="80"/>
      <c r="G910" s="81"/>
      <c r="H910" s="82"/>
      <c r="I910" s="86"/>
    </row>
    <row r="911" spans="1:9">
      <c r="A911" s="94"/>
      <c r="B911" s="84"/>
      <c r="C911" s="85">
        <v>0</v>
      </c>
      <c r="D911" s="96">
        <v>0</v>
      </c>
      <c r="E911" s="193">
        <f t="shared" si="16"/>
        <v>5199.4799999999959</v>
      </c>
      <c r="F911" s="80"/>
      <c r="G911" s="81"/>
      <c r="H911" s="82"/>
      <c r="I911" s="86"/>
    </row>
    <row r="912" spans="1:9">
      <c r="A912" s="94"/>
      <c r="B912" s="84"/>
      <c r="C912" s="85">
        <v>0</v>
      </c>
      <c r="D912" s="96">
        <v>0</v>
      </c>
      <c r="E912" s="193">
        <f t="shared" si="16"/>
        <v>5199.4799999999959</v>
      </c>
      <c r="F912" s="80"/>
      <c r="G912" s="81"/>
      <c r="H912" s="82"/>
      <c r="I912" s="86"/>
    </row>
    <row r="913" spans="1:9">
      <c r="A913" s="94"/>
      <c r="B913" s="84"/>
      <c r="C913" s="85">
        <v>0</v>
      </c>
      <c r="D913" s="96">
        <v>0</v>
      </c>
      <c r="E913" s="193">
        <f t="shared" si="16"/>
        <v>5199.4799999999959</v>
      </c>
      <c r="F913" s="80"/>
      <c r="G913" s="81"/>
      <c r="H913" s="82"/>
      <c r="I913" s="86"/>
    </row>
    <row r="914" spans="1:9">
      <c r="A914" s="94"/>
      <c r="B914" s="84"/>
      <c r="C914" s="85">
        <v>0</v>
      </c>
      <c r="D914" s="96">
        <v>0</v>
      </c>
      <c r="E914" s="193">
        <f t="shared" si="16"/>
        <v>5199.4799999999959</v>
      </c>
      <c r="F914" s="80"/>
      <c r="G914" s="81"/>
      <c r="H914" s="82"/>
      <c r="I914" s="86"/>
    </row>
    <row r="915" spans="1:9">
      <c r="A915" s="94"/>
      <c r="B915" s="84"/>
      <c r="C915" s="85">
        <v>0</v>
      </c>
      <c r="D915" s="96">
        <v>0</v>
      </c>
      <c r="E915" s="193">
        <f t="shared" si="16"/>
        <v>5199.4799999999959</v>
      </c>
      <c r="F915" s="80"/>
      <c r="G915" s="81"/>
      <c r="H915" s="82"/>
      <c r="I915" s="86"/>
    </row>
    <row r="916" spans="1:9">
      <c r="A916" s="94"/>
      <c r="B916" s="84"/>
      <c r="C916" s="85">
        <v>0</v>
      </c>
      <c r="D916" s="96">
        <v>0</v>
      </c>
      <c r="E916" s="193">
        <f t="shared" si="16"/>
        <v>5199.4799999999959</v>
      </c>
      <c r="F916" s="80"/>
      <c r="G916" s="81"/>
      <c r="H916" s="82"/>
      <c r="I916" s="86"/>
    </row>
    <row r="917" spans="1:9">
      <c r="A917" s="94"/>
      <c r="B917" s="84"/>
      <c r="C917" s="85">
        <v>0</v>
      </c>
      <c r="D917" s="96">
        <v>0</v>
      </c>
      <c r="E917" s="193">
        <f t="shared" si="16"/>
        <v>5199.4799999999959</v>
      </c>
      <c r="F917" s="80"/>
      <c r="G917" s="81"/>
      <c r="H917" s="82"/>
      <c r="I917" s="86"/>
    </row>
    <row r="918" spans="1:9">
      <c r="A918" s="94"/>
      <c r="B918" s="84"/>
      <c r="C918" s="85">
        <v>0</v>
      </c>
      <c r="D918" s="96">
        <v>0</v>
      </c>
      <c r="E918" s="193">
        <f t="shared" si="16"/>
        <v>5199.4799999999959</v>
      </c>
      <c r="F918" s="80"/>
      <c r="G918" s="81"/>
      <c r="H918" s="82"/>
      <c r="I918" s="86"/>
    </row>
    <row r="919" spans="1:9">
      <c r="A919" s="94"/>
      <c r="B919" s="84"/>
      <c r="C919" s="85">
        <v>0</v>
      </c>
      <c r="D919" s="96">
        <v>0</v>
      </c>
      <c r="E919" s="193">
        <f t="shared" si="16"/>
        <v>5199.4799999999959</v>
      </c>
      <c r="F919" s="80"/>
      <c r="G919" s="81"/>
      <c r="H919" s="82"/>
      <c r="I919" s="86"/>
    </row>
    <row r="920" spans="1:9">
      <c r="A920" s="94"/>
      <c r="B920" s="84"/>
      <c r="C920" s="85">
        <v>0</v>
      </c>
      <c r="D920" s="96">
        <v>0</v>
      </c>
      <c r="E920" s="193">
        <f t="shared" si="16"/>
        <v>5199.4799999999959</v>
      </c>
      <c r="F920" s="80"/>
      <c r="G920" s="81"/>
      <c r="H920" s="82"/>
      <c r="I920" s="86"/>
    </row>
    <row r="921" spans="1:9">
      <c r="A921" s="94"/>
      <c r="B921" s="84"/>
      <c r="C921" s="85">
        <v>0</v>
      </c>
      <c r="D921" s="96">
        <v>0</v>
      </c>
      <c r="E921" s="193">
        <f t="shared" si="16"/>
        <v>5199.4799999999959</v>
      </c>
      <c r="F921" s="80"/>
      <c r="G921" s="81"/>
      <c r="H921" s="82"/>
      <c r="I921" s="86"/>
    </row>
    <row r="922" spans="1:9">
      <c r="A922" s="94"/>
      <c r="B922" s="84"/>
      <c r="C922" s="85">
        <v>0</v>
      </c>
      <c r="D922" s="96">
        <v>0</v>
      </c>
      <c r="E922" s="193">
        <f t="shared" si="16"/>
        <v>5199.4799999999959</v>
      </c>
      <c r="F922" s="80"/>
      <c r="G922" s="81"/>
      <c r="H922" s="82"/>
      <c r="I922" s="86"/>
    </row>
    <row r="923" spans="1:9">
      <c r="A923" s="94"/>
      <c r="B923" s="84"/>
      <c r="C923" s="85">
        <v>0</v>
      </c>
      <c r="D923" s="96">
        <v>0</v>
      </c>
      <c r="E923" s="193">
        <f t="shared" si="16"/>
        <v>5199.4799999999959</v>
      </c>
      <c r="F923" s="80"/>
      <c r="G923" s="81"/>
      <c r="H923" s="82"/>
      <c r="I923" s="86"/>
    </row>
    <row r="924" spans="1:9">
      <c r="A924" s="94"/>
      <c r="B924" s="84"/>
      <c r="C924" s="85">
        <v>0</v>
      </c>
      <c r="D924" s="96">
        <v>0</v>
      </c>
      <c r="E924" s="193">
        <f t="shared" si="16"/>
        <v>5199.4799999999959</v>
      </c>
      <c r="F924" s="80"/>
      <c r="G924" s="81"/>
      <c r="H924" s="82"/>
      <c r="I924" s="86"/>
    </row>
    <row r="925" spans="1:9">
      <c r="A925" s="94"/>
      <c r="B925" s="84"/>
      <c r="C925" s="85">
        <v>0</v>
      </c>
      <c r="D925" s="96">
        <v>0</v>
      </c>
      <c r="E925" s="193">
        <f t="shared" si="16"/>
        <v>5199.4799999999959</v>
      </c>
      <c r="F925" s="80"/>
      <c r="G925" s="81"/>
      <c r="H925" s="82"/>
      <c r="I925" s="86"/>
    </row>
    <row r="926" spans="1:9">
      <c r="A926" s="94"/>
      <c r="B926" s="84"/>
      <c r="C926" s="85">
        <v>0</v>
      </c>
      <c r="D926" s="96">
        <v>0</v>
      </c>
      <c r="E926" s="193">
        <f t="shared" si="16"/>
        <v>5199.4799999999959</v>
      </c>
      <c r="F926" s="80"/>
      <c r="G926" s="81"/>
      <c r="H926" s="82"/>
      <c r="I926" s="86"/>
    </row>
    <row r="927" spans="1:9">
      <c r="A927" s="94"/>
      <c r="B927" s="84"/>
      <c r="C927" s="85">
        <v>0</v>
      </c>
      <c r="D927" s="96">
        <v>0</v>
      </c>
      <c r="E927" s="193">
        <f t="shared" si="16"/>
        <v>5199.4799999999959</v>
      </c>
      <c r="F927" s="80"/>
      <c r="G927" s="81"/>
      <c r="H927" s="82"/>
      <c r="I927" s="86"/>
    </row>
    <row r="928" spans="1:9">
      <c r="A928" s="94"/>
      <c r="B928" s="84"/>
      <c r="C928" s="85">
        <v>0</v>
      </c>
      <c r="D928" s="96">
        <v>0</v>
      </c>
      <c r="E928" s="193">
        <f t="shared" si="16"/>
        <v>5199.4799999999959</v>
      </c>
      <c r="F928" s="80"/>
      <c r="G928" s="81"/>
      <c r="H928" s="82"/>
      <c r="I928" s="86"/>
    </row>
    <row r="929" spans="1:9">
      <c r="A929" s="94"/>
      <c r="B929" s="84"/>
      <c r="C929" s="85">
        <v>0</v>
      </c>
      <c r="D929" s="96">
        <v>0</v>
      </c>
      <c r="E929" s="193">
        <f t="shared" si="16"/>
        <v>5199.4799999999959</v>
      </c>
      <c r="F929" s="80"/>
      <c r="G929" s="81"/>
      <c r="H929" s="82"/>
      <c r="I929" s="86"/>
    </row>
    <row r="930" spans="1:9">
      <c r="A930" s="94"/>
      <c r="B930" s="84"/>
      <c r="C930" s="85">
        <v>0</v>
      </c>
      <c r="D930" s="96">
        <v>0</v>
      </c>
      <c r="E930" s="193">
        <f t="shared" si="16"/>
        <v>5199.4799999999959</v>
      </c>
      <c r="F930" s="80"/>
      <c r="G930" s="81"/>
      <c r="H930" s="82"/>
      <c r="I930" s="86"/>
    </row>
    <row r="931" spans="1:9">
      <c r="A931" s="94"/>
      <c r="B931" s="84"/>
      <c r="C931" s="85">
        <v>0</v>
      </c>
      <c r="D931" s="96">
        <v>0</v>
      </c>
      <c r="E931" s="193">
        <f t="shared" si="16"/>
        <v>5199.4799999999959</v>
      </c>
      <c r="F931" s="80"/>
      <c r="G931" s="81"/>
      <c r="H931" s="82"/>
      <c r="I931" s="86"/>
    </row>
    <row r="932" spans="1:9">
      <c r="A932" s="94"/>
      <c r="B932" s="84"/>
      <c r="C932" s="85">
        <v>0</v>
      </c>
      <c r="D932" s="96">
        <v>0</v>
      </c>
      <c r="E932" s="193">
        <f t="shared" si="16"/>
        <v>5199.4799999999959</v>
      </c>
      <c r="F932" s="80"/>
      <c r="G932" s="81"/>
      <c r="H932" s="82"/>
      <c r="I932" s="86"/>
    </row>
    <row r="933" spans="1:9">
      <c r="A933" s="94"/>
      <c r="B933" s="84"/>
      <c r="C933" s="85">
        <v>0</v>
      </c>
      <c r="D933" s="96">
        <v>0</v>
      </c>
      <c r="E933" s="193">
        <f t="shared" si="16"/>
        <v>5199.4799999999959</v>
      </c>
      <c r="F933" s="80"/>
      <c r="G933" s="81"/>
      <c r="H933" s="82"/>
      <c r="I933" s="86"/>
    </row>
    <row r="934" spans="1:9">
      <c r="A934" s="94"/>
      <c r="B934" s="84"/>
      <c r="C934" s="85">
        <v>0</v>
      </c>
      <c r="D934" s="96">
        <v>0</v>
      </c>
      <c r="E934" s="193">
        <f t="shared" si="16"/>
        <v>5199.4799999999959</v>
      </c>
      <c r="F934" s="80"/>
      <c r="G934" s="81"/>
      <c r="H934" s="82"/>
      <c r="I934" s="86"/>
    </row>
    <row r="935" spans="1:9">
      <c r="A935" s="94"/>
      <c r="B935" s="84"/>
      <c r="C935" s="85">
        <v>0</v>
      </c>
      <c r="D935" s="96">
        <v>0</v>
      </c>
      <c r="E935" s="193">
        <f t="shared" si="16"/>
        <v>5199.4799999999959</v>
      </c>
      <c r="F935" s="80"/>
      <c r="G935" s="81"/>
      <c r="H935" s="82"/>
      <c r="I935" s="86"/>
    </row>
    <row r="936" spans="1:9">
      <c r="A936" s="94"/>
      <c r="B936" s="84"/>
      <c r="C936" s="85">
        <v>0</v>
      </c>
      <c r="D936" s="96">
        <v>0</v>
      </c>
      <c r="E936" s="193">
        <f t="shared" si="16"/>
        <v>5199.4799999999959</v>
      </c>
      <c r="F936" s="80"/>
      <c r="G936" s="81"/>
      <c r="H936" s="82"/>
      <c r="I936" s="86"/>
    </row>
    <row r="937" spans="1:9">
      <c r="A937" s="94"/>
      <c r="B937" s="84"/>
      <c r="C937" s="85">
        <v>0</v>
      </c>
      <c r="D937" s="96">
        <v>0</v>
      </c>
      <c r="E937" s="193">
        <f t="shared" si="16"/>
        <v>5199.4799999999959</v>
      </c>
      <c r="F937" s="80"/>
      <c r="G937" s="81"/>
      <c r="H937" s="82"/>
      <c r="I937" s="86"/>
    </row>
    <row r="938" spans="1:9">
      <c r="A938" s="94"/>
      <c r="B938" s="84"/>
      <c r="C938" s="85">
        <v>0</v>
      </c>
      <c r="D938" s="96">
        <v>0</v>
      </c>
      <c r="E938" s="193">
        <f t="shared" si="16"/>
        <v>5199.4799999999959</v>
      </c>
      <c r="F938" s="80"/>
      <c r="G938" s="81"/>
      <c r="H938" s="82"/>
      <c r="I938" s="86"/>
    </row>
    <row r="939" spans="1:9">
      <c r="A939" s="94"/>
      <c r="B939" s="84"/>
      <c r="C939" s="85">
        <v>0</v>
      </c>
      <c r="D939" s="96">
        <v>0</v>
      </c>
      <c r="E939" s="193">
        <f t="shared" si="16"/>
        <v>5199.4799999999959</v>
      </c>
      <c r="F939" s="80"/>
      <c r="G939" s="81"/>
      <c r="H939" s="82"/>
      <c r="I939" s="86"/>
    </row>
    <row r="940" spans="1:9">
      <c r="A940" s="94"/>
      <c r="B940" s="84"/>
      <c r="C940" s="85">
        <v>0</v>
      </c>
      <c r="D940" s="96">
        <v>0</v>
      </c>
      <c r="E940" s="193">
        <f t="shared" si="16"/>
        <v>5199.4799999999959</v>
      </c>
      <c r="F940" s="80"/>
      <c r="G940" s="81"/>
      <c r="H940" s="82"/>
      <c r="I940" s="86"/>
    </row>
    <row r="941" spans="1:9">
      <c r="A941" s="94"/>
      <c r="B941" s="84"/>
      <c r="C941" s="85">
        <v>0</v>
      </c>
      <c r="D941" s="96">
        <v>0</v>
      </c>
      <c r="E941" s="193">
        <f t="shared" si="16"/>
        <v>5199.4799999999959</v>
      </c>
      <c r="F941" s="80"/>
      <c r="G941" s="81"/>
      <c r="H941" s="82"/>
      <c r="I941" s="86"/>
    </row>
    <row r="942" spans="1:9">
      <c r="A942" s="94"/>
      <c r="B942" s="84"/>
      <c r="C942" s="85">
        <v>0</v>
      </c>
      <c r="D942" s="96">
        <v>0</v>
      </c>
      <c r="E942" s="193">
        <f t="shared" si="16"/>
        <v>5199.4799999999959</v>
      </c>
      <c r="F942" s="80"/>
      <c r="G942" s="81"/>
      <c r="H942" s="82"/>
      <c r="I942" s="86"/>
    </row>
    <row r="943" spans="1:9">
      <c r="A943" s="94"/>
      <c r="B943" s="84"/>
      <c r="C943" s="85">
        <v>0</v>
      </c>
      <c r="D943" s="96">
        <v>0</v>
      </c>
      <c r="E943" s="193">
        <f t="shared" si="16"/>
        <v>5199.4799999999959</v>
      </c>
      <c r="F943" s="80"/>
      <c r="G943" s="81"/>
      <c r="H943" s="82"/>
      <c r="I943" s="86"/>
    </row>
    <row r="944" spans="1:9">
      <c r="A944" s="94"/>
      <c r="B944" s="84"/>
      <c r="C944" s="85">
        <v>0</v>
      </c>
      <c r="D944" s="96">
        <v>0</v>
      </c>
      <c r="E944" s="193">
        <f t="shared" si="16"/>
        <v>5199.4799999999959</v>
      </c>
      <c r="F944" s="80"/>
      <c r="G944" s="81"/>
      <c r="H944" s="82"/>
      <c r="I944" s="86"/>
    </row>
    <row r="945" spans="1:9">
      <c r="A945" s="94"/>
      <c r="B945" s="84"/>
      <c r="C945" s="85">
        <v>0</v>
      </c>
      <c r="D945" s="96">
        <v>0</v>
      </c>
      <c r="E945" s="193">
        <f t="shared" si="16"/>
        <v>5199.4799999999959</v>
      </c>
      <c r="F945" s="80"/>
      <c r="G945" s="81"/>
      <c r="H945" s="82"/>
      <c r="I945" s="86"/>
    </row>
    <row r="946" spans="1:9">
      <c r="A946" s="94"/>
      <c r="B946" s="84"/>
      <c r="C946" s="85">
        <v>0</v>
      </c>
      <c r="D946" s="96">
        <v>0</v>
      </c>
      <c r="E946" s="193">
        <f t="shared" si="16"/>
        <v>5199.4799999999959</v>
      </c>
      <c r="F946" s="80"/>
      <c r="G946" s="81"/>
      <c r="H946" s="82"/>
      <c r="I946" s="86"/>
    </row>
    <row r="947" spans="1:9">
      <c r="A947" s="94"/>
      <c r="B947" s="84"/>
      <c r="C947" s="85">
        <v>0</v>
      </c>
      <c r="D947" s="96">
        <v>0</v>
      </c>
      <c r="E947" s="193">
        <f t="shared" si="16"/>
        <v>5199.4799999999959</v>
      </c>
      <c r="F947" s="80"/>
      <c r="G947" s="81"/>
      <c r="H947" s="82"/>
      <c r="I947" s="86"/>
    </row>
    <row r="948" spans="1:9">
      <c r="A948" s="94"/>
      <c r="B948" s="84"/>
      <c r="C948" s="85">
        <v>0</v>
      </c>
      <c r="D948" s="96">
        <v>0</v>
      </c>
      <c r="E948" s="193">
        <f t="shared" si="16"/>
        <v>5199.4799999999959</v>
      </c>
      <c r="F948" s="80"/>
      <c r="G948" s="81"/>
      <c r="H948" s="82"/>
      <c r="I948" s="86"/>
    </row>
    <row r="949" spans="1:9">
      <c r="A949" s="94"/>
      <c r="B949" s="84"/>
      <c r="C949" s="85">
        <v>0</v>
      </c>
      <c r="D949" s="96">
        <v>0</v>
      </c>
      <c r="E949" s="193">
        <f t="shared" si="16"/>
        <v>5199.4799999999959</v>
      </c>
      <c r="F949" s="80"/>
      <c r="G949" s="81"/>
      <c r="H949" s="82"/>
      <c r="I949" s="86"/>
    </row>
    <row r="950" spans="1:9">
      <c r="A950" s="94"/>
      <c r="B950" s="84"/>
      <c r="C950" s="85">
        <v>0</v>
      </c>
      <c r="D950" s="96">
        <v>0</v>
      </c>
      <c r="E950" s="193">
        <f t="shared" si="16"/>
        <v>5199.4799999999959</v>
      </c>
      <c r="F950" s="80"/>
      <c r="G950" s="81"/>
      <c r="H950" s="82"/>
      <c r="I950" s="86"/>
    </row>
    <row r="951" spans="1:9">
      <c r="A951" s="94"/>
      <c r="B951" s="84"/>
      <c r="C951" s="85">
        <v>0</v>
      </c>
      <c r="D951" s="96">
        <v>0</v>
      </c>
      <c r="E951" s="193">
        <f t="shared" si="16"/>
        <v>5199.4799999999959</v>
      </c>
      <c r="F951" s="80"/>
      <c r="G951" s="81"/>
      <c r="H951" s="82"/>
      <c r="I951" s="86"/>
    </row>
    <row r="952" spans="1:9">
      <c r="A952" s="94"/>
      <c r="B952" s="84"/>
      <c r="C952" s="85">
        <v>0</v>
      </c>
      <c r="D952" s="96">
        <v>0</v>
      </c>
      <c r="E952" s="193">
        <f t="shared" si="16"/>
        <v>5199.4799999999959</v>
      </c>
      <c r="F952" s="80"/>
      <c r="G952" s="81"/>
      <c r="H952" s="82"/>
      <c r="I952" s="86"/>
    </row>
    <row r="953" spans="1:9">
      <c r="A953" s="94"/>
      <c r="B953" s="84"/>
      <c r="C953" s="85">
        <v>0</v>
      </c>
      <c r="D953" s="96">
        <v>0</v>
      </c>
      <c r="E953" s="193">
        <f t="shared" si="16"/>
        <v>5199.4799999999959</v>
      </c>
      <c r="F953" s="80"/>
      <c r="G953" s="81"/>
      <c r="H953" s="82"/>
      <c r="I953" s="86"/>
    </row>
    <row r="954" spans="1:9">
      <c r="A954" s="94"/>
      <c r="B954" s="84"/>
      <c r="C954" s="85">
        <v>0</v>
      </c>
      <c r="D954" s="96">
        <v>0</v>
      </c>
      <c r="E954" s="193">
        <f t="shared" si="16"/>
        <v>5199.4799999999959</v>
      </c>
      <c r="F954" s="80"/>
      <c r="G954" s="81"/>
      <c r="H954" s="82"/>
      <c r="I954" s="86"/>
    </row>
    <row r="955" spans="1:9">
      <c r="A955" s="94"/>
      <c r="B955" s="84"/>
      <c r="C955" s="85">
        <v>0</v>
      </c>
      <c r="D955" s="96">
        <v>0</v>
      </c>
      <c r="E955" s="193">
        <f t="shared" si="16"/>
        <v>5199.4799999999959</v>
      </c>
      <c r="F955" s="80"/>
      <c r="G955" s="81"/>
      <c r="H955" s="82"/>
      <c r="I955" s="86"/>
    </row>
    <row r="956" spans="1:9">
      <c r="A956" s="94"/>
      <c r="B956" s="84"/>
      <c r="C956" s="85">
        <v>0</v>
      </c>
      <c r="D956" s="96">
        <v>0</v>
      </c>
      <c r="E956" s="193">
        <f t="shared" si="16"/>
        <v>5199.4799999999959</v>
      </c>
      <c r="F956" s="80"/>
      <c r="G956" s="81"/>
      <c r="H956" s="82"/>
      <c r="I956" s="86"/>
    </row>
    <row r="957" spans="1:9">
      <c r="A957" s="94"/>
      <c r="B957" s="84"/>
      <c r="C957" s="85">
        <v>0</v>
      </c>
      <c r="D957" s="96">
        <v>0</v>
      </c>
      <c r="E957" s="193">
        <f t="shared" si="16"/>
        <v>5199.4799999999959</v>
      </c>
      <c r="F957" s="80"/>
      <c r="G957" s="81"/>
      <c r="H957" s="82"/>
      <c r="I957" s="86"/>
    </row>
    <row r="958" spans="1:9">
      <c r="A958" s="94"/>
      <c r="B958" s="84"/>
      <c r="C958" s="85">
        <v>0</v>
      </c>
      <c r="D958" s="96">
        <v>0</v>
      </c>
      <c r="E958" s="193">
        <f t="shared" si="16"/>
        <v>5199.4799999999959</v>
      </c>
      <c r="F958" s="80"/>
      <c r="G958" s="81"/>
      <c r="H958" s="82"/>
      <c r="I958" s="86"/>
    </row>
    <row r="959" spans="1:9">
      <c r="A959" s="94"/>
      <c r="B959" s="84"/>
      <c r="C959" s="85">
        <v>0</v>
      </c>
      <c r="D959" s="96">
        <v>0</v>
      </c>
      <c r="E959" s="193">
        <f t="shared" si="16"/>
        <v>5199.4799999999959</v>
      </c>
      <c r="F959" s="80"/>
      <c r="G959" s="81"/>
      <c r="H959" s="82"/>
      <c r="I959" s="86"/>
    </row>
    <row r="960" spans="1:9">
      <c r="A960" s="94"/>
      <c r="B960" s="84"/>
      <c r="C960" s="85">
        <v>0</v>
      </c>
      <c r="D960" s="96">
        <v>0</v>
      </c>
      <c r="E960" s="193">
        <f t="shared" si="16"/>
        <v>5199.4799999999959</v>
      </c>
      <c r="F960" s="80"/>
      <c r="G960" s="81"/>
      <c r="H960" s="82"/>
      <c r="I960" s="86"/>
    </row>
    <row r="961" spans="1:9">
      <c r="A961" s="94"/>
      <c r="B961" s="84"/>
      <c r="C961" s="85">
        <v>0</v>
      </c>
      <c r="D961" s="96">
        <v>0</v>
      </c>
      <c r="E961" s="193">
        <f t="shared" si="16"/>
        <v>5199.4799999999959</v>
      </c>
      <c r="F961" s="80"/>
      <c r="G961" s="81"/>
      <c r="H961" s="82"/>
      <c r="I961" s="86"/>
    </row>
    <row r="962" spans="1:9">
      <c r="A962" s="94"/>
      <c r="B962" s="84"/>
      <c r="C962" s="85">
        <v>0</v>
      </c>
      <c r="D962" s="96">
        <v>0</v>
      </c>
      <c r="E962" s="193">
        <f t="shared" si="16"/>
        <v>5199.4799999999959</v>
      </c>
      <c r="F962" s="80"/>
      <c r="G962" s="81"/>
      <c r="H962" s="82"/>
      <c r="I962" s="86"/>
    </row>
    <row r="963" spans="1:9">
      <c r="A963" s="94"/>
      <c r="B963" s="84"/>
      <c r="C963" s="85">
        <v>0</v>
      </c>
      <c r="D963" s="96">
        <v>0</v>
      </c>
      <c r="E963" s="193">
        <f t="shared" si="16"/>
        <v>5199.4799999999959</v>
      </c>
      <c r="F963" s="80"/>
      <c r="G963" s="81"/>
      <c r="H963" s="82"/>
      <c r="I963" s="86"/>
    </row>
    <row r="964" spans="1:9">
      <c r="A964" s="94"/>
      <c r="B964" s="84"/>
      <c r="C964" s="85">
        <v>0</v>
      </c>
      <c r="D964" s="96">
        <v>0</v>
      </c>
      <c r="E964" s="193">
        <f t="shared" si="16"/>
        <v>5199.4799999999959</v>
      </c>
      <c r="F964" s="80"/>
      <c r="G964" s="81"/>
      <c r="H964" s="82"/>
      <c r="I964" s="86"/>
    </row>
    <row r="965" spans="1:9">
      <c r="A965" s="94"/>
      <c r="B965" s="84"/>
      <c r="C965" s="85">
        <v>0</v>
      </c>
      <c r="D965" s="96">
        <v>0</v>
      </c>
      <c r="E965" s="193">
        <f t="shared" si="16"/>
        <v>5199.4799999999959</v>
      </c>
      <c r="F965" s="80"/>
      <c r="G965" s="81"/>
      <c r="H965" s="82"/>
      <c r="I965" s="86"/>
    </row>
    <row r="966" spans="1:9">
      <c r="A966" s="94"/>
      <c r="B966" s="84"/>
      <c r="C966" s="85">
        <v>0</v>
      </c>
      <c r="D966" s="96">
        <v>0</v>
      </c>
      <c r="E966" s="193">
        <f t="shared" ref="E966:E1029" si="17">E965-C966+D966</f>
        <v>5199.4799999999959</v>
      </c>
      <c r="F966" s="80"/>
      <c r="G966" s="81"/>
      <c r="H966" s="82"/>
      <c r="I966" s="86"/>
    </row>
    <row r="967" spans="1:9">
      <c r="A967" s="94"/>
      <c r="B967" s="84"/>
      <c r="C967" s="85">
        <v>0</v>
      </c>
      <c r="D967" s="96">
        <v>0</v>
      </c>
      <c r="E967" s="193">
        <f t="shared" si="17"/>
        <v>5199.4799999999959</v>
      </c>
      <c r="F967" s="80"/>
      <c r="G967" s="81"/>
      <c r="H967" s="82"/>
      <c r="I967" s="86"/>
    </row>
    <row r="968" spans="1:9">
      <c r="A968" s="94"/>
      <c r="B968" s="84"/>
      <c r="C968" s="85">
        <v>0</v>
      </c>
      <c r="D968" s="96">
        <v>0</v>
      </c>
      <c r="E968" s="193">
        <f t="shared" si="17"/>
        <v>5199.4799999999959</v>
      </c>
      <c r="F968" s="80"/>
      <c r="G968" s="81"/>
      <c r="H968" s="82"/>
      <c r="I968" s="86"/>
    </row>
    <row r="969" spans="1:9">
      <c r="A969" s="94"/>
      <c r="B969" s="84"/>
      <c r="C969" s="85">
        <v>0</v>
      </c>
      <c r="D969" s="96">
        <v>0</v>
      </c>
      <c r="E969" s="193">
        <f t="shared" si="17"/>
        <v>5199.4799999999959</v>
      </c>
      <c r="F969" s="80"/>
      <c r="G969" s="81"/>
      <c r="H969" s="82"/>
      <c r="I969" s="86"/>
    </row>
    <row r="970" spans="1:9">
      <c r="A970" s="94"/>
      <c r="B970" s="84"/>
      <c r="C970" s="85">
        <v>0</v>
      </c>
      <c r="D970" s="96">
        <v>0</v>
      </c>
      <c r="E970" s="193">
        <f t="shared" si="17"/>
        <v>5199.4799999999959</v>
      </c>
      <c r="F970" s="80"/>
      <c r="G970" s="81"/>
      <c r="H970" s="82"/>
      <c r="I970" s="86"/>
    </row>
    <row r="971" spans="1:9">
      <c r="A971" s="94"/>
      <c r="B971" s="84"/>
      <c r="C971" s="85">
        <v>0</v>
      </c>
      <c r="D971" s="96">
        <v>0</v>
      </c>
      <c r="E971" s="193">
        <f t="shared" si="17"/>
        <v>5199.4799999999959</v>
      </c>
      <c r="F971" s="80"/>
      <c r="G971" s="81"/>
      <c r="H971" s="82"/>
      <c r="I971" s="86"/>
    </row>
    <row r="972" spans="1:9">
      <c r="A972" s="94"/>
      <c r="B972" s="84"/>
      <c r="C972" s="85">
        <v>0</v>
      </c>
      <c r="D972" s="96">
        <v>0</v>
      </c>
      <c r="E972" s="193">
        <f t="shared" si="17"/>
        <v>5199.4799999999959</v>
      </c>
      <c r="F972" s="80"/>
      <c r="G972" s="81"/>
      <c r="H972" s="82"/>
      <c r="I972" s="86"/>
    </row>
    <row r="973" spans="1:9">
      <c r="A973" s="94"/>
      <c r="B973" s="84"/>
      <c r="C973" s="85">
        <v>0</v>
      </c>
      <c r="D973" s="96">
        <v>0</v>
      </c>
      <c r="E973" s="193">
        <f t="shared" si="17"/>
        <v>5199.4799999999959</v>
      </c>
      <c r="F973" s="80"/>
      <c r="G973" s="81"/>
      <c r="H973" s="82"/>
      <c r="I973" s="86"/>
    </row>
    <row r="974" spans="1:9">
      <c r="A974" s="94"/>
      <c r="B974" s="84"/>
      <c r="C974" s="85">
        <v>0</v>
      </c>
      <c r="D974" s="96">
        <v>0</v>
      </c>
      <c r="E974" s="193">
        <f t="shared" si="17"/>
        <v>5199.4799999999959</v>
      </c>
      <c r="F974" s="80"/>
      <c r="G974" s="81"/>
      <c r="H974" s="82"/>
      <c r="I974" s="86"/>
    </row>
    <row r="975" spans="1:9">
      <c r="A975" s="94"/>
      <c r="B975" s="84"/>
      <c r="C975" s="85">
        <v>0</v>
      </c>
      <c r="D975" s="96">
        <v>0</v>
      </c>
      <c r="E975" s="193">
        <f t="shared" si="17"/>
        <v>5199.4799999999959</v>
      </c>
      <c r="F975" s="80"/>
      <c r="G975" s="81"/>
      <c r="H975" s="82"/>
      <c r="I975" s="86"/>
    </row>
    <row r="976" spans="1:9">
      <c r="A976" s="94"/>
      <c r="B976" s="84"/>
      <c r="C976" s="85">
        <v>0</v>
      </c>
      <c r="D976" s="96">
        <v>0</v>
      </c>
      <c r="E976" s="193">
        <f t="shared" si="17"/>
        <v>5199.4799999999959</v>
      </c>
      <c r="F976" s="80"/>
      <c r="G976" s="81"/>
      <c r="H976" s="82"/>
      <c r="I976" s="86"/>
    </row>
    <row r="977" spans="1:9">
      <c r="A977" s="94"/>
      <c r="B977" s="84"/>
      <c r="C977" s="85">
        <v>0</v>
      </c>
      <c r="D977" s="96">
        <v>0</v>
      </c>
      <c r="E977" s="193">
        <f t="shared" si="17"/>
        <v>5199.4799999999959</v>
      </c>
      <c r="F977" s="80"/>
      <c r="G977" s="81"/>
      <c r="H977" s="82"/>
      <c r="I977" s="86"/>
    </row>
    <row r="978" spans="1:9">
      <c r="A978" s="94"/>
      <c r="B978" s="84"/>
      <c r="C978" s="85">
        <v>0</v>
      </c>
      <c r="D978" s="96">
        <v>0</v>
      </c>
      <c r="E978" s="193">
        <f t="shared" si="17"/>
        <v>5199.4799999999959</v>
      </c>
      <c r="F978" s="80"/>
      <c r="G978" s="81"/>
      <c r="H978" s="82"/>
      <c r="I978" s="86"/>
    </row>
    <row r="979" spans="1:9">
      <c r="A979" s="94"/>
      <c r="B979" s="84"/>
      <c r="C979" s="85">
        <v>0</v>
      </c>
      <c r="D979" s="96">
        <v>0</v>
      </c>
      <c r="E979" s="193">
        <f t="shared" si="17"/>
        <v>5199.4799999999959</v>
      </c>
      <c r="F979" s="80"/>
      <c r="G979" s="81"/>
      <c r="H979" s="82"/>
      <c r="I979" s="86"/>
    </row>
    <row r="980" spans="1:9">
      <c r="A980" s="94"/>
      <c r="B980" s="84"/>
      <c r="C980" s="85">
        <v>0</v>
      </c>
      <c r="D980" s="96">
        <v>0</v>
      </c>
      <c r="E980" s="193">
        <f t="shared" si="17"/>
        <v>5199.4799999999959</v>
      </c>
      <c r="F980" s="80"/>
      <c r="G980" s="81"/>
      <c r="H980" s="82"/>
      <c r="I980" s="86"/>
    </row>
    <row r="981" spans="1:9">
      <c r="A981" s="94"/>
      <c r="B981" s="84"/>
      <c r="C981" s="85">
        <v>0</v>
      </c>
      <c r="D981" s="96">
        <v>0</v>
      </c>
      <c r="E981" s="193">
        <f t="shared" si="17"/>
        <v>5199.4799999999959</v>
      </c>
      <c r="F981" s="80"/>
      <c r="G981" s="81"/>
      <c r="H981" s="82"/>
      <c r="I981" s="86"/>
    </row>
    <row r="982" spans="1:9">
      <c r="A982" s="94"/>
      <c r="B982" s="84"/>
      <c r="C982" s="85">
        <v>0</v>
      </c>
      <c r="D982" s="96">
        <v>0</v>
      </c>
      <c r="E982" s="193">
        <f t="shared" si="17"/>
        <v>5199.4799999999959</v>
      </c>
      <c r="F982" s="80"/>
      <c r="G982" s="81"/>
      <c r="H982" s="82"/>
      <c r="I982" s="86"/>
    </row>
    <row r="983" spans="1:9">
      <c r="A983" s="94"/>
      <c r="B983" s="84"/>
      <c r="C983" s="85">
        <v>0</v>
      </c>
      <c r="D983" s="96">
        <v>0</v>
      </c>
      <c r="E983" s="193">
        <f t="shared" si="17"/>
        <v>5199.4799999999959</v>
      </c>
      <c r="F983" s="80"/>
      <c r="G983" s="81"/>
      <c r="H983" s="82"/>
      <c r="I983" s="86"/>
    </row>
    <row r="984" spans="1:9">
      <c r="A984" s="94"/>
      <c r="B984" s="84"/>
      <c r="C984" s="85">
        <v>0</v>
      </c>
      <c r="D984" s="96">
        <v>0</v>
      </c>
      <c r="E984" s="193">
        <f t="shared" si="17"/>
        <v>5199.4799999999959</v>
      </c>
      <c r="F984" s="80"/>
      <c r="G984" s="81"/>
      <c r="H984" s="82"/>
      <c r="I984" s="86"/>
    </row>
    <row r="985" spans="1:9">
      <c r="A985" s="94"/>
      <c r="B985" s="84"/>
      <c r="C985" s="85">
        <v>0</v>
      </c>
      <c r="D985" s="96">
        <v>0</v>
      </c>
      <c r="E985" s="193">
        <f t="shared" si="17"/>
        <v>5199.4799999999959</v>
      </c>
      <c r="F985" s="80"/>
      <c r="G985" s="81"/>
      <c r="H985" s="82"/>
      <c r="I985" s="86"/>
    </row>
    <row r="986" spans="1:9">
      <c r="A986" s="94"/>
      <c r="B986" s="84"/>
      <c r="C986" s="85">
        <v>0</v>
      </c>
      <c r="D986" s="96">
        <v>0</v>
      </c>
      <c r="E986" s="193">
        <f t="shared" si="17"/>
        <v>5199.4799999999959</v>
      </c>
      <c r="F986" s="80"/>
      <c r="G986" s="81"/>
      <c r="H986" s="82"/>
      <c r="I986" s="86"/>
    </row>
    <row r="987" spans="1:9">
      <c r="A987" s="94"/>
      <c r="B987" s="84"/>
      <c r="C987" s="85">
        <v>0</v>
      </c>
      <c r="D987" s="96">
        <v>0</v>
      </c>
      <c r="E987" s="193">
        <f t="shared" si="17"/>
        <v>5199.4799999999959</v>
      </c>
      <c r="F987" s="80"/>
      <c r="G987" s="81"/>
      <c r="H987" s="82"/>
      <c r="I987" s="86"/>
    </row>
    <row r="988" spans="1:9">
      <c r="A988" s="94"/>
      <c r="B988" s="84"/>
      <c r="C988" s="85">
        <v>0</v>
      </c>
      <c r="D988" s="96">
        <v>0</v>
      </c>
      <c r="E988" s="193">
        <f t="shared" si="17"/>
        <v>5199.4799999999959</v>
      </c>
      <c r="F988" s="80"/>
      <c r="G988" s="81"/>
      <c r="H988" s="82"/>
      <c r="I988" s="86"/>
    </row>
    <row r="989" spans="1:9">
      <c r="A989" s="94"/>
      <c r="B989" s="84"/>
      <c r="C989" s="85">
        <v>0</v>
      </c>
      <c r="D989" s="96">
        <v>0</v>
      </c>
      <c r="E989" s="193">
        <f t="shared" si="17"/>
        <v>5199.4799999999959</v>
      </c>
      <c r="F989" s="80"/>
      <c r="G989" s="81"/>
      <c r="H989" s="82"/>
      <c r="I989" s="86"/>
    </row>
    <row r="990" spans="1:9">
      <c r="A990" s="94"/>
      <c r="B990" s="84"/>
      <c r="C990" s="85">
        <v>0</v>
      </c>
      <c r="D990" s="96">
        <v>0</v>
      </c>
      <c r="E990" s="193">
        <f t="shared" si="17"/>
        <v>5199.4799999999959</v>
      </c>
      <c r="F990" s="80"/>
      <c r="G990" s="81"/>
      <c r="H990" s="82"/>
      <c r="I990" s="86"/>
    </row>
    <row r="991" spans="1:9">
      <c r="A991" s="94"/>
      <c r="B991" s="84"/>
      <c r="C991" s="85">
        <v>0</v>
      </c>
      <c r="D991" s="96">
        <v>0</v>
      </c>
      <c r="E991" s="193">
        <f t="shared" si="17"/>
        <v>5199.4799999999959</v>
      </c>
      <c r="F991" s="80"/>
      <c r="G991" s="81"/>
      <c r="H991" s="82"/>
      <c r="I991" s="86"/>
    </row>
    <row r="992" spans="1:9">
      <c r="A992" s="94"/>
      <c r="B992" s="84"/>
      <c r="C992" s="85">
        <v>0</v>
      </c>
      <c r="D992" s="96">
        <v>0</v>
      </c>
      <c r="E992" s="193">
        <f t="shared" si="17"/>
        <v>5199.4799999999959</v>
      </c>
      <c r="F992" s="80"/>
      <c r="G992" s="81"/>
      <c r="H992" s="82"/>
      <c r="I992" s="86"/>
    </row>
    <row r="993" spans="1:9">
      <c r="A993" s="94"/>
      <c r="B993" s="84"/>
      <c r="C993" s="85">
        <v>0</v>
      </c>
      <c r="D993" s="96">
        <v>0</v>
      </c>
      <c r="E993" s="193">
        <f t="shared" si="17"/>
        <v>5199.4799999999959</v>
      </c>
      <c r="F993" s="80"/>
      <c r="G993" s="81"/>
      <c r="H993" s="82"/>
      <c r="I993" s="86"/>
    </row>
    <row r="994" spans="1:9">
      <c r="A994" s="94"/>
      <c r="B994" s="84"/>
      <c r="C994" s="85">
        <v>0</v>
      </c>
      <c r="D994" s="96">
        <v>0</v>
      </c>
      <c r="E994" s="193">
        <f t="shared" si="17"/>
        <v>5199.4799999999959</v>
      </c>
      <c r="F994" s="80"/>
      <c r="G994" s="81"/>
      <c r="H994" s="82"/>
      <c r="I994" s="86"/>
    </row>
    <row r="995" spans="1:9">
      <c r="A995" s="94"/>
      <c r="B995" s="84"/>
      <c r="C995" s="85">
        <v>0</v>
      </c>
      <c r="D995" s="96">
        <v>0</v>
      </c>
      <c r="E995" s="193">
        <f t="shared" si="17"/>
        <v>5199.4799999999959</v>
      </c>
      <c r="F995" s="80"/>
      <c r="G995" s="81"/>
      <c r="H995" s="82"/>
      <c r="I995" s="86"/>
    </row>
    <row r="996" spans="1:9">
      <c r="A996" s="94"/>
      <c r="B996" s="84"/>
      <c r="C996" s="85">
        <v>0</v>
      </c>
      <c r="D996" s="96">
        <v>0</v>
      </c>
      <c r="E996" s="193">
        <f t="shared" si="17"/>
        <v>5199.4799999999959</v>
      </c>
      <c r="F996" s="80"/>
      <c r="G996" s="81"/>
      <c r="H996" s="82"/>
      <c r="I996" s="86"/>
    </row>
    <row r="997" spans="1:9">
      <c r="A997" s="94"/>
      <c r="B997" s="84"/>
      <c r="C997" s="85">
        <v>0</v>
      </c>
      <c r="D997" s="96">
        <v>0</v>
      </c>
      <c r="E997" s="193">
        <f t="shared" si="17"/>
        <v>5199.4799999999959</v>
      </c>
      <c r="F997" s="80"/>
      <c r="G997" s="81"/>
      <c r="H997" s="82"/>
      <c r="I997" s="86"/>
    </row>
    <row r="998" spans="1:9">
      <c r="A998" s="94"/>
      <c r="B998" s="84"/>
      <c r="C998" s="85">
        <v>0</v>
      </c>
      <c r="D998" s="96">
        <v>0</v>
      </c>
      <c r="E998" s="193">
        <f t="shared" si="17"/>
        <v>5199.4799999999959</v>
      </c>
      <c r="F998" s="80"/>
      <c r="G998" s="81"/>
      <c r="H998" s="82"/>
      <c r="I998" s="86"/>
    </row>
    <row r="999" spans="1:9">
      <c r="A999" s="94"/>
      <c r="B999" s="84"/>
      <c r="C999" s="85">
        <v>0</v>
      </c>
      <c r="D999" s="96">
        <v>0</v>
      </c>
      <c r="E999" s="193">
        <f t="shared" si="17"/>
        <v>5199.4799999999959</v>
      </c>
      <c r="F999" s="80"/>
      <c r="G999" s="81"/>
      <c r="H999" s="82"/>
      <c r="I999" s="86"/>
    </row>
    <row r="1000" spans="1:9">
      <c r="A1000" s="94"/>
      <c r="B1000" s="84"/>
      <c r="C1000" s="85">
        <v>0</v>
      </c>
      <c r="D1000" s="96">
        <v>0</v>
      </c>
      <c r="E1000" s="193">
        <f t="shared" si="17"/>
        <v>5199.4799999999959</v>
      </c>
      <c r="F1000" s="80"/>
      <c r="G1000" s="81"/>
      <c r="H1000" s="82"/>
      <c r="I1000" s="86"/>
    </row>
    <row r="1001" spans="1:9">
      <c r="A1001" s="94"/>
      <c r="B1001" s="84"/>
      <c r="C1001" s="85">
        <v>0</v>
      </c>
      <c r="D1001" s="96">
        <v>0</v>
      </c>
      <c r="E1001" s="193">
        <f t="shared" si="17"/>
        <v>5199.4799999999959</v>
      </c>
      <c r="F1001" s="80"/>
      <c r="G1001" s="81"/>
      <c r="H1001" s="82"/>
      <c r="I1001" s="86"/>
    </row>
    <row r="1002" spans="1:9">
      <c r="A1002" s="94"/>
      <c r="B1002" s="84"/>
      <c r="C1002" s="85">
        <v>0</v>
      </c>
      <c r="D1002" s="96">
        <v>0</v>
      </c>
      <c r="E1002" s="193">
        <f t="shared" si="17"/>
        <v>5199.4799999999959</v>
      </c>
      <c r="F1002" s="80"/>
      <c r="G1002" s="81"/>
      <c r="H1002" s="82"/>
      <c r="I1002" s="86"/>
    </row>
    <row r="1003" spans="1:9">
      <c r="A1003" s="94"/>
      <c r="B1003" s="84"/>
      <c r="C1003" s="85">
        <v>0</v>
      </c>
      <c r="D1003" s="96">
        <v>0</v>
      </c>
      <c r="E1003" s="193">
        <f t="shared" si="17"/>
        <v>5199.4799999999959</v>
      </c>
      <c r="F1003" s="80"/>
      <c r="G1003" s="81"/>
      <c r="H1003" s="82"/>
      <c r="I1003" s="86"/>
    </row>
    <row r="1004" spans="1:9">
      <c r="A1004" s="94"/>
      <c r="B1004" s="84"/>
      <c r="C1004" s="85">
        <v>0</v>
      </c>
      <c r="D1004" s="96">
        <v>0</v>
      </c>
      <c r="E1004" s="193">
        <f t="shared" si="17"/>
        <v>5199.4799999999959</v>
      </c>
      <c r="F1004" s="80"/>
      <c r="G1004" s="81"/>
      <c r="H1004" s="82"/>
      <c r="I1004" s="86"/>
    </row>
    <row r="1005" spans="1:9">
      <c r="A1005" s="94"/>
      <c r="B1005" s="84"/>
      <c r="C1005" s="85">
        <v>0</v>
      </c>
      <c r="D1005" s="96">
        <v>0</v>
      </c>
      <c r="E1005" s="193">
        <f t="shared" si="17"/>
        <v>5199.4799999999959</v>
      </c>
      <c r="F1005" s="80"/>
      <c r="G1005" s="81"/>
      <c r="H1005" s="82"/>
      <c r="I1005" s="86"/>
    </row>
    <row r="1006" spans="1:9">
      <c r="A1006" s="94"/>
      <c r="B1006" s="84"/>
      <c r="C1006" s="85">
        <v>0</v>
      </c>
      <c r="D1006" s="96">
        <v>0</v>
      </c>
      <c r="E1006" s="193">
        <f t="shared" si="17"/>
        <v>5199.4799999999959</v>
      </c>
      <c r="F1006" s="80"/>
      <c r="G1006" s="81"/>
      <c r="H1006" s="82"/>
      <c r="I1006" s="86"/>
    </row>
    <row r="1007" spans="1:9">
      <c r="A1007" s="94"/>
      <c r="B1007" s="84"/>
      <c r="C1007" s="85">
        <v>0</v>
      </c>
      <c r="D1007" s="96">
        <v>0</v>
      </c>
      <c r="E1007" s="193">
        <f t="shared" si="17"/>
        <v>5199.4799999999959</v>
      </c>
      <c r="F1007" s="80"/>
      <c r="G1007" s="81"/>
      <c r="H1007" s="82"/>
      <c r="I1007" s="86"/>
    </row>
    <row r="1008" spans="1:9">
      <c r="A1008" s="94"/>
      <c r="B1008" s="84"/>
      <c r="C1008" s="85">
        <v>0</v>
      </c>
      <c r="D1008" s="96">
        <v>0</v>
      </c>
      <c r="E1008" s="193">
        <f t="shared" si="17"/>
        <v>5199.4799999999959</v>
      </c>
      <c r="F1008" s="80"/>
      <c r="G1008" s="81"/>
      <c r="H1008" s="82"/>
      <c r="I1008" s="86"/>
    </row>
    <row r="1009" spans="1:9">
      <c r="A1009" s="94"/>
      <c r="B1009" s="84"/>
      <c r="C1009" s="85">
        <v>0</v>
      </c>
      <c r="D1009" s="96">
        <v>0</v>
      </c>
      <c r="E1009" s="193">
        <f t="shared" si="17"/>
        <v>5199.4799999999959</v>
      </c>
      <c r="F1009" s="80"/>
      <c r="G1009" s="81"/>
      <c r="H1009" s="82"/>
      <c r="I1009" s="86"/>
    </row>
    <row r="1010" spans="1:9">
      <c r="A1010" s="94"/>
      <c r="B1010" s="84"/>
      <c r="C1010" s="85">
        <v>0</v>
      </c>
      <c r="D1010" s="96">
        <v>0</v>
      </c>
      <c r="E1010" s="193">
        <f t="shared" si="17"/>
        <v>5199.4799999999959</v>
      </c>
      <c r="F1010" s="80"/>
      <c r="G1010" s="81"/>
      <c r="H1010" s="82"/>
      <c r="I1010" s="86"/>
    </row>
    <row r="1011" spans="1:9">
      <c r="A1011" s="94"/>
      <c r="B1011" s="84"/>
      <c r="C1011" s="85">
        <v>0</v>
      </c>
      <c r="D1011" s="96">
        <v>0</v>
      </c>
      <c r="E1011" s="193">
        <f t="shared" si="17"/>
        <v>5199.4799999999959</v>
      </c>
      <c r="F1011" s="80"/>
      <c r="G1011" s="81"/>
      <c r="H1011" s="82"/>
      <c r="I1011" s="86"/>
    </row>
    <row r="1012" spans="1:9">
      <c r="A1012" s="94"/>
      <c r="B1012" s="84"/>
      <c r="C1012" s="85">
        <v>0</v>
      </c>
      <c r="D1012" s="96">
        <v>0</v>
      </c>
      <c r="E1012" s="193">
        <f t="shared" si="17"/>
        <v>5199.4799999999959</v>
      </c>
      <c r="F1012" s="80"/>
      <c r="G1012" s="81"/>
      <c r="H1012" s="82"/>
      <c r="I1012" s="86"/>
    </row>
    <row r="1013" spans="1:9">
      <c r="A1013" s="94"/>
      <c r="B1013" s="84"/>
      <c r="C1013" s="85">
        <v>0</v>
      </c>
      <c r="D1013" s="96">
        <v>0</v>
      </c>
      <c r="E1013" s="193">
        <f t="shared" si="17"/>
        <v>5199.4799999999959</v>
      </c>
      <c r="F1013" s="80"/>
      <c r="G1013" s="81"/>
      <c r="H1013" s="82"/>
      <c r="I1013" s="86"/>
    </row>
    <row r="1014" spans="1:9">
      <c r="A1014" s="94"/>
      <c r="B1014" s="84"/>
      <c r="C1014" s="85">
        <v>0</v>
      </c>
      <c r="D1014" s="96">
        <v>0</v>
      </c>
      <c r="E1014" s="193">
        <f t="shared" si="17"/>
        <v>5199.4799999999959</v>
      </c>
      <c r="F1014" s="80"/>
      <c r="G1014" s="81"/>
      <c r="H1014" s="82"/>
      <c r="I1014" s="86"/>
    </row>
    <row r="1015" spans="1:9">
      <c r="A1015" s="94"/>
      <c r="B1015" s="84"/>
      <c r="C1015" s="85">
        <v>0</v>
      </c>
      <c r="D1015" s="96">
        <v>0</v>
      </c>
      <c r="E1015" s="193">
        <f t="shared" si="17"/>
        <v>5199.4799999999959</v>
      </c>
      <c r="F1015" s="80"/>
      <c r="G1015" s="81"/>
      <c r="H1015" s="82"/>
      <c r="I1015" s="86"/>
    </row>
    <row r="1016" spans="1:9">
      <c r="A1016" s="94"/>
      <c r="B1016" s="84"/>
      <c r="C1016" s="85">
        <v>0</v>
      </c>
      <c r="D1016" s="96">
        <v>0</v>
      </c>
      <c r="E1016" s="193">
        <f t="shared" si="17"/>
        <v>5199.4799999999959</v>
      </c>
      <c r="F1016" s="80"/>
      <c r="G1016" s="81"/>
      <c r="H1016" s="82"/>
      <c r="I1016" s="86"/>
    </row>
    <row r="1017" spans="1:9">
      <c r="A1017" s="94"/>
      <c r="B1017" s="84"/>
      <c r="C1017" s="85">
        <v>0</v>
      </c>
      <c r="D1017" s="96">
        <v>0</v>
      </c>
      <c r="E1017" s="193">
        <f t="shared" si="17"/>
        <v>5199.4799999999959</v>
      </c>
      <c r="F1017" s="80"/>
      <c r="G1017" s="81"/>
      <c r="H1017" s="82"/>
      <c r="I1017" s="86"/>
    </row>
    <row r="1018" spans="1:9">
      <c r="A1018" s="94"/>
      <c r="B1018" s="84"/>
      <c r="C1018" s="85">
        <v>0</v>
      </c>
      <c r="D1018" s="96">
        <v>0</v>
      </c>
      <c r="E1018" s="193">
        <f t="shared" si="17"/>
        <v>5199.4799999999959</v>
      </c>
      <c r="F1018" s="80"/>
      <c r="G1018" s="81"/>
      <c r="H1018" s="82"/>
      <c r="I1018" s="86"/>
    </row>
    <row r="1019" spans="1:9">
      <c r="A1019" s="94"/>
      <c r="B1019" s="84"/>
      <c r="C1019" s="85">
        <v>0</v>
      </c>
      <c r="D1019" s="96">
        <v>0</v>
      </c>
      <c r="E1019" s="193">
        <f t="shared" si="17"/>
        <v>5199.4799999999959</v>
      </c>
      <c r="F1019" s="80"/>
      <c r="G1019" s="81"/>
      <c r="H1019" s="82"/>
      <c r="I1019" s="86"/>
    </row>
    <row r="1020" spans="1:9">
      <c r="A1020" s="94"/>
      <c r="B1020" s="84"/>
      <c r="C1020" s="85">
        <v>0</v>
      </c>
      <c r="D1020" s="96">
        <v>0</v>
      </c>
      <c r="E1020" s="193">
        <f t="shared" si="17"/>
        <v>5199.4799999999959</v>
      </c>
      <c r="F1020" s="80"/>
      <c r="G1020" s="81"/>
      <c r="H1020" s="82"/>
      <c r="I1020" s="86"/>
    </row>
    <row r="1021" spans="1:9">
      <c r="A1021" s="94"/>
      <c r="B1021" s="84"/>
      <c r="C1021" s="85">
        <v>0</v>
      </c>
      <c r="D1021" s="96">
        <v>0</v>
      </c>
      <c r="E1021" s="193">
        <f t="shared" si="17"/>
        <v>5199.4799999999959</v>
      </c>
      <c r="F1021" s="80"/>
      <c r="G1021" s="81"/>
      <c r="H1021" s="82"/>
      <c r="I1021" s="86"/>
    </row>
    <row r="1022" spans="1:9">
      <c r="A1022" s="94"/>
      <c r="B1022" s="84"/>
      <c r="C1022" s="85">
        <v>0</v>
      </c>
      <c r="D1022" s="96">
        <v>0</v>
      </c>
      <c r="E1022" s="193">
        <f t="shared" si="17"/>
        <v>5199.4799999999959</v>
      </c>
      <c r="F1022" s="80"/>
      <c r="G1022" s="81"/>
      <c r="H1022" s="82"/>
      <c r="I1022" s="86"/>
    </row>
    <row r="1023" spans="1:9">
      <c r="A1023" s="94"/>
      <c r="B1023" s="84"/>
      <c r="C1023" s="85">
        <v>0</v>
      </c>
      <c r="D1023" s="96">
        <v>0</v>
      </c>
      <c r="E1023" s="193">
        <f t="shared" si="17"/>
        <v>5199.4799999999959</v>
      </c>
      <c r="F1023" s="80"/>
      <c r="G1023" s="81"/>
      <c r="H1023" s="82"/>
      <c r="I1023" s="86"/>
    </row>
    <row r="1024" spans="1:9">
      <c r="A1024" s="94"/>
      <c r="B1024" s="84"/>
      <c r="C1024" s="85">
        <v>0</v>
      </c>
      <c r="D1024" s="96">
        <v>0</v>
      </c>
      <c r="E1024" s="193">
        <f t="shared" si="17"/>
        <v>5199.4799999999959</v>
      </c>
      <c r="F1024" s="80"/>
      <c r="G1024" s="81"/>
      <c r="H1024" s="82"/>
      <c r="I1024" s="86"/>
    </row>
    <row r="1025" spans="1:9">
      <c r="A1025" s="94"/>
      <c r="B1025" s="84"/>
      <c r="C1025" s="85">
        <v>0</v>
      </c>
      <c r="D1025" s="96">
        <v>0</v>
      </c>
      <c r="E1025" s="193">
        <f t="shared" si="17"/>
        <v>5199.4799999999959</v>
      </c>
      <c r="F1025" s="80"/>
      <c r="G1025" s="81"/>
      <c r="H1025" s="82"/>
      <c r="I1025" s="86"/>
    </row>
    <row r="1026" spans="1:9">
      <c r="A1026" s="94"/>
      <c r="B1026" s="84"/>
      <c r="C1026" s="85">
        <v>0</v>
      </c>
      <c r="D1026" s="96">
        <v>0</v>
      </c>
      <c r="E1026" s="193">
        <f t="shared" si="17"/>
        <v>5199.4799999999959</v>
      </c>
      <c r="F1026" s="80"/>
      <c r="G1026" s="81"/>
      <c r="H1026" s="82"/>
      <c r="I1026" s="86"/>
    </row>
    <row r="1027" spans="1:9">
      <c r="A1027" s="94"/>
      <c r="B1027" s="84"/>
      <c r="C1027" s="85">
        <v>0</v>
      </c>
      <c r="D1027" s="96">
        <v>0</v>
      </c>
      <c r="E1027" s="193">
        <f t="shared" si="17"/>
        <v>5199.4799999999959</v>
      </c>
      <c r="F1027" s="80"/>
      <c r="G1027" s="81"/>
      <c r="H1027" s="82"/>
      <c r="I1027" s="86"/>
    </row>
    <row r="1028" spans="1:9">
      <c r="A1028" s="94"/>
      <c r="B1028" s="84"/>
      <c r="C1028" s="85">
        <v>0</v>
      </c>
      <c r="D1028" s="96">
        <v>0</v>
      </c>
      <c r="E1028" s="193">
        <f t="shared" si="17"/>
        <v>5199.4799999999959</v>
      </c>
      <c r="F1028" s="80"/>
      <c r="G1028" s="81"/>
      <c r="H1028" s="82"/>
      <c r="I1028" s="86"/>
    </row>
    <row r="1029" spans="1:9">
      <c r="A1029" s="94"/>
      <c r="B1029" s="84"/>
      <c r="C1029" s="85">
        <v>0</v>
      </c>
      <c r="D1029" s="96">
        <v>0</v>
      </c>
      <c r="E1029" s="193">
        <f t="shared" si="17"/>
        <v>5199.4799999999959</v>
      </c>
      <c r="F1029" s="80"/>
      <c r="G1029" s="81"/>
      <c r="H1029" s="82"/>
      <c r="I1029" s="86"/>
    </row>
    <row r="1030" spans="1:9">
      <c r="A1030" s="94"/>
      <c r="B1030" s="84"/>
      <c r="C1030" s="85">
        <v>0</v>
      </c>
      <c r="D1030" s="96">
        <v>0</v>
      </c>
      <c r="E1030" s="193">
        <f t="shared" ref="E1030:E1093" si="18">E1029-C1030+D1030</f>
        <v>5199.4799999999959</v>
      </c>
      <c r="F1030" s="80"/>
      <c r="G1030" s="81"/>
      <c r="H1030" s="82"/>
      <c r="I1030" s="86"/>
    </row>
    <row r="1031" spans="1:9">
      <c r="A1031" s="94"/>
      <c r="B1031" s="84"/>
      <c r="C1031" s="85">
        <v>0</v>
      </c>
      <c r="D1031" s="96">
        <v>0</v>
      </c>
      <c r="E1031" s="193">
        <f t="shared" si="18"/>
        <v>5199.4799999999959</v>
      </c>
      <c r="F1031" s="80"/>
      <c r="G1031" s="81"/>
      <c r="H1031" s="82"/>
      <c r="I1031" s="86"/>
    </row>
    <row r="1032" spans="1:9">
      <c r="A1032" s="94"/>
      <c r="B1032" s="84"/>
      <c r="C1032" s="85">
        <v>0</v>
      </c>
      <c r="D1032" s="96">
        <v>0</v>
      </c>
      <c r="E1032" s="193">
        <f t="shared" si="18"/>
        <v>5199.4799999999959</v>
      </c>
      <c r="F1032" s="80"/>
      <c r="G1032" s="81"/>
      <c r="H1032" s="82"/>
      <c r="I1032" s="86"/>
    </row>
    <row r="1033" spans="1:9">
      <c r="A1033" s="94"/>
      <c r="B1033" s="84"/>
      <c r="C1033" s="85">
        <v>0</v>
      </c>
      <c r="D1033" s="96">
        <v>0</v>
      </c>
      <c r="E1033" s="193">
        <f t="shared" si="18"/>
        <v>5199.4799999999959</v>
      </c>
      <c r="F1033" s="80"/>
      <c r="G1033" s="81"/>
      <c r="H1033" s="82"/>
      <c r="I1033" s="86"/>
    </row>
    <row r="1034" spans="1:9">
      <c r="A1034" s="94"/>
      <c r="B1034" s="84"/>
      <c r="C1034" s="85">
        <v>0</v>
      </c>
      <c r="D1034" s="96">
        <v>0</v>
      </c>
      <c r="E1034" s="193">
        <f t="shared" si="18"/>
        <v>5199.4799999999959</v>
      </c>
      <c r="F1034" s="80"/>
      <c r="G1034" s="81"/>
      <c r="H1034" s="82"/>
      <c r="I1034" s="86"/>
    </row>
    <row r="1035" spans="1:9">
      <c r="A1035" s="94"/>
      <c r="B1035" s="84"/>
      <c r="C1035" s="85">
        <v>0</v>
      </c>
      <c r="D1035" s="96">
        <v>0</v>
      </c>
      <c r="E1035" s="193">
        <f t="shared" si="18"/>
        <v>5199.4799999999959</v>
      </c>
      <c r="F1035" s="80"/>
      <c r="G1035" s="81"/>
      <c r="H1035" s="82"/>
      <c r="I1035" s="86"/>
    </row>
    <row r="1036" spans="1:9">
      <c r="A1036" s="94"/>
      <c r="B1036" s="84"/>
      <c r="C1036" s="85">
        <v>0</v>
      </c>
      <c r="D1036" s="96">
        <v>0</v>
      </c>
      <c r="E1036" s="193">
        <f t="shared" si="18"/>
        <v>5199.4799999999959</v>
      </c>
      <c r="F1036" s="80"/>
      <c r="G1036" s="81"/>
      <c r="H1036" s="82"/>
      <c r="I1036" s="86"/>
    </row>
    <row r="1037" spans="1:9">
      <c r="A1037" s="94"/>
      <c r="B1037" s="84"/>
      <c r="C1037" s="85">
        <v>0</v>
      </c>
      <c r="D1037" s="96">
        <v>0</v>
      </c>
      <c r="E1037" s="193">
        <f t="shared" si="18"/>
        <v>5199.4799999999959</v>
      </c>
      <c r="F1037" s="80"/>
      <c r="G1037" s="81"/>
      <c r="H1037" s="82"/>
      <c r="I1037" s="86"/>
    </row>
    <row r="1038" spans="1:9">
      <c r="A1038" s="94"/>
      <c r="B1038" s="84"/>
      <c r="C1038" s="85">
        <v>0</v>
      </c>
      <c r="D1038" s="96">
        <v>0</v>
      </c>
      <c r="E1038" s="193">
        <f t="shared" si="18"/>
        <v>5199.4799999999959</v>
      </c>
      <c r="F1038" s="80"/>
      <c r="G1038" s="81"/>
      <c r="H1038" s="82"/>
      <c r="I1038" s="86"/>
    </row>
    <row r="1039" spans="1:9">
      <c r="A1039" s="94"/>
      <c r="B1039" s="84"/>
      <c r="C1039" s="85">
        <v>0</v>
      </c>
      <c r="D1039" s="96">
        <v>0</v>
      </c>
      <c r="E1039" s="193">
        <f t="shared" si="18"/>
        <v>5199.4799999999959</v>
      </c>
      <c r="F1039" s="80"/>
      <c r="G1039" s="81"/>
      <c r="H1039" s="82"/>
      <c r="I1039" s="86"/>
    </row>
    <row r="1040" spans="1:9">
      <c r="A1040" s="94"/>
      <c r="B1040" s="84"/>
      <c r="C1040" s="85">
        <v>0</v>
      </c>
      <c r="D1040" s="96">
        <v>0</v>
      </c>
      <c r="E1040" s="193">
        <f t="shared" si="18"/>
        <v>5199.4799999999959</v>
      </c>
      <c r="F1040" s="80"/>
      <c r="G1040" s="81"/>
      <c r="H1040" s="82"/>
      <c r="I1040" s="86"/>
    </row>
    <row r="1041" spans="1:9">
      <c r="A1041" s="94"/>
      <c r="B1041" s="84"/>
      <c r="C1041" s="85">
        <v>0</v>
      </c>
      <c r="D1041" s="96">
        <v>0</v>
      </c>
      <c r="E1041" s="193">
        <f t="shared" si="18"/>
        <v>5199.4799999999959</v>
      </c>
      <c r="F1041" s="80"/>
      <c r="G1041" s="81"/>
      <c r="H1041" s="82"/>
      <c r="I1041" s="86"/>
    </row>
    <row r="1042" spans="1:9">
      <c r="A1042" s="94"/>
      <c r="B1042" s="84"/>
      <c r="C1042" s="85">
        <v>0</v>
      </c>
      <c r="D1042" s="96">
        <v>0</v>
      </c>
      <c r="E1042" s="193">
        <f t="shared" si="18"/>
        <v>5199.4799999999959</v>
      </c>
      <c r="F1042" s="80"/>
      <c r="G1042" s="81"/>
      <c r="H1042" s="82"/>
      <c r="I1042" s="86"/>
    </row>
    <row r="1043" spans="1:9">
      <c r="A1043" s="94"/>
      <c r="B1043" s="84"/>
      <c r="C1043" s="85">
        <v>0</v>
      </c>
      <c r="D1043" s="96">
        <v>0</v>
      </c>
      <c r="E1043" s="193">
        <f t="shared" si="18"/>
        <v>5199.4799999999959</v>
      </c>
      <c r="F1043" s="80"/>
      <c r="G1043" s="81"/>
      <c r="H1043" s="82"/>
      <c r="I1043" s="86"/>
    </row>
    <row r="1044" spans="1:9">
      <c r="A1044" s="94"/>
      <c r="B1044" s="84"/>
      <c r="C1044" s="85">
        <v>0</v>
      </c>
      <c r="D1044" s="96">
        <v>0</v>
      </c>
      <c r="E1044" s="193">
        <f t="shared" si="18"/>
        <v>5199.4799999999959</v>
      </c>
      <c r="F1044" s="80"/>
      <c r="G1044" s="81"/>
      <c r="H1044" s="82"/>
      <c r="I1044" s="86"/>
    </row>
    <row r="1045" spans="1:9">
      <c r="A1045" s="94"/>
      <c r="B1045" s="84"/>
      <c r="C1045" s="85">
        <v>0</v>
      </c>
      <c r="D1045" s="96">
        <v>0</v>
      </c>
      <c r="E1045" s="193">
        <f t="shared" si="18"/>
        <v>5199.4799999999959</v>
      </c>
      <c r="F1045" s="80"/>
      <c r="G1045" s="81"/>
      <c r="H1045" s="82"/>
      <c r="I1045" s="86"/>
    </row>
    <row r="1046" spans="1:9">
      <c r="A1046" s="94"/>
      <c r="B1046" s="84"/>
      <c r="C1046" s="85">
        <v>0</v>
      </c>
      <c r="D1046" s="96">
        <v>0</v>
      </c>
      <c r="E1046" s="193">
        <f t="shared" si="18"/>
        <v>5199.4799999999959</v>
      </c>
      <c r="F1046" s="80"/>
      <c r="G1046" s="81"/>
      <c r="H1046" s="82"/>
      <c r="I1046" s="86"/>
    </row>
    <row r="1047" spans="1:9">
      <c r="A1047" s="94"/>
      <c r="B1047" s="84"/>
      <c r="C1047" s="85">
        <v>0</v>
      </c>
      <c r="D1047" s="96">
        <v>0</v>
      </c>
      <c r="E1047" s="193">
        <f t="shared" si="18"/>
        <v>5199.4799999999959</v>
      </c>
      <c r="F1047" s="80"/>
      <c r="G1047" s="81"/>
      <c r="H1047" s="82"/>
      <c r="I1047" s="86"/>
    </row>
    <row r="1048" spans="1:9">
      <c r="A1048" s="94"/>
      <c r="B1048" s="84"/>
      <c r="C1048" s="85">
        <v>0</v>
      </c>
      <c r="D1048" s="96">
        <v>0</v>
      </c>
      <c r="E1048" s="193">
        <f t="shared" si="18"/>
        <v>5199.4799999999959</v>
      </c>
      <c r="F1048" s="80"/>
      <c r="G1048" s="81"/>
      <c r="H1048" s="82"/>
      <c r="I1048" s="86"/>
    </row>
    <row r="1049" spans="1:9">
      <c r="A1049" s="94"/>
      <c r="B1049" s="84"/>
      <c r="C1049" s="85">
        <v>0</v>
      </c>
      <c r="D1049" s="96">
        <v>0</v>
      </c>
      <c r="E1049" s="193">
        <f t="shared" si="18"/>
        <v>5199.4799999999959</v>
      </c>
      <c r="F1049" s="80"/>
      <c r="G1049" s="81"/>
      <c r="H1049" s="82"/>
      <c r="I1049" s="86"/>
    </row>
    <row r="1050" spans="1:9">
      <c r="A1050" s="94"/>
      <c r="B1050" s="84"/>
      <c r="C1050" s="85">
        <v>0</v>
      </c>
      <c r="D1050" s="96">
        <v>0</v>
      </c>
      <c r="E1050" s="193">
        <f t="shared" si="18"/>
        <v>5199.4799999999959</v>
      </c>
      <c r="F1050" s="80"/>
      <c r="G1050" s="81"/>
      <c r="H1050" s="82"/>
      <c r="I1050" s="86"/>
    </row>
    <row r="1051" spans="1:9">
      <c r="A1051" s="94"/>
      <c r="B1051" s="84"/>
      <c r="C1051" s="85">
        <v>0</v>
      </c>
      <c r="D1051" s="96">
        <v>0</v>
      </c>
      <c r="E1051" s="193">
        <f t="shared" si="18"/>
        <v>5199.4799999999959</v>
      </c>
      <c r="F1051" s="80"/>
      <c r="G1051" s="81"/>
      <c r="H1051" s="82"/>
      <c r="I1051" s="86"/>
    </row>
    <row r="1052" spans="1:9">
      <c r="A1052" s="94"/>
      <c r="B1052" s="84"/>
      <c r="C1052" s="85">
        <v>0</v>
      </c>
      <c r="D1052" s="96">
        <v>0</v>
      </c>
      <c r="E1052" s="193">
        <f t="shared" si="18"/>
        <v>5199.4799999999959</v>
      </c>
      <c r="F1052" s="80"/>
      <c r="G1052" s="81"/>
      <c r="H1052" s="82"/>
      <c r="I1052" s="86"/>
    </row>
    <row r="1053" spans="1:9">
      <c r="A1053" s="94"/>
      <c r="B1053" s="84"/>
      <c r="C1053" s="85">
        <v>0</v>
      </c>
      <c r="D1053" s="96">
        <v>0</v>
      </c>
      <c r="E1053" s="193">
        <f t="shared" si="18"/>
        <v>5199.4799999999959</v>
      </c>
      <c r="F1053" s="80"/>
      <c r="G1053" s="81"/>
      <c r="H1053" s="82"/>
      <c r="I1053" s="86"/>
    </row>
    <row r="1054" spans="1:9">
      <c r="A1054" s="94"/>
      <c r="B1054" s="84"/>
      <c r="C1054" s="85">
        <v>0</v>
      </c>
      <c r="D1054" s="96">
        <v>0</v>
      </c>
      <c r="E1054" s="193">
        <f t="shared" si="18"/>
        <v>5199.4799999999959</v>
      </c>
      <c r="F1054" s="80"/>
      <c r="G1054" s="81"/>
      <c r="H1054" s="82"/>
      <c r="I1054" s="86"/>
    </row>
    <row r="1055" spans="1:9">
      <c r="A1055" s="94"/>
      <c r="B1055" s="84"/>
      <c r="C1055" s="85">
        <v>0</v>
      </c>
      <c r="D1055" s="96">
        <v>0</v>
      </c>
      <c r="E1055" s="193">
        <f t="shared" si="18"/>
        <v>5199.4799999999959</v>
      </c>
      <c r="F1055" s="80"/>
      <c r="G1055" s="81"/>
      <c r="H1055" s="82"/>
      <c r="I1055" s="86"/>
    </row>
    <row r="1056" spans="1:9">
      <c r="A1056" s="94"/>
      <c r="B1056" s="84"/>
      <c r="C1056" s="85">
        <v>0</v>
      </c>
      <c r="D1056" s="96">
        <v>0</v>
      </c>
      <c r="E1056" s="193">
        <f t="shared" si="18"/>
        <v>5199.4799999999959</v>
      </c>
      <c r="F1056" s="80"/>
      <c r="G1056" s="81"/>
      <c r="H1056" s="82"/>
      <c r="I1056" s="86"/>
    </row>
    <row r="1057" spans="1:9">
      <c r="A1057" s="94"/>
      <c r="B1057" s="84"/>
      <c r="C1057" s="85">
        <v>0</v>
      </c>
      <c r="D1057" s="96">
        <v>0</v>
      </c>
      <c r="E1057" s="193">
        <f t="shared" si="18"/>
        <v>5199.4799999999959</v>
      </c>
      <c r="F1057" s="80"/>
      <c r="G1057" s="81"/>
      <c r="H1057" s="82"/>
      <c r="I1057" s="86"/>
    </row>
    <row r="1058" spans="1:9">
      <c r="A1058" s="94"/>
      <c r="B1058" s="84"/>
      <c r="C1058" s="85">
        <v>0</v>
      </c>
      <c r="D1058" s="96">
        <v>0</v>
      </c>
      <c r="E1058" s="193">
        <f t="shared" si="18"/>
        <v>5199.4799999999959</v>
      </c>
      <c r="F1058" s="80"/>
      <c r="G1058" s="81"/>
      <c r="H1058" s="82"/>
      <c r="I1058" s="86"/>
    </row>
    <row r="1059" spans="1:9">
      <c r="A1059" s="94"/>
      <c r="B1059" s="84"/>
      <c r="C1059" s="85">
        <v>0</v>
      </c>
      <c r="D1059" s="96">
        <v>0</v>
      </c>
      <c r="E1059" s="193">
        <f t="shared" si="18"/>
        <v>5199.4799999999959</v>
      </c>
      <c r="F1059" s="80"/>
      <c r="G1059" s="81"/>
      <c r="H1059" s="82"/>
      <c r="I1059" s="86"/>
    </row>
    <row r="1060" spans="1:9">
      <c r="A1060" s="94"/>
      <c r="B1060" s="84"/>
      <c r="C1060" s="85">
        <v>0</v>
      </c>
      <c r="D1060" s="96">
        <v>0</v>
      </c>
      <c r="E1060" s="193">
        <f t="shared" si="18"/>
        <v>5199.4799999999959</v>
      </c>
      <c r="F1060" s="80"/>
      <c r="G1060" s="81"/>
      <c r="H1060" s="82"/>
      <c r="I1060" s="86"/>
    </row>
    <row r="1061" spans="1:9">
      <c r="A1061" s="94"/>
      <c r="B1061" s="84"/>
      <c r="C1061" s="85">
        <v>0</v>
      </c>
      <c r="D1061" s="96">
        <v>0</v>
      </c>
      <c r="E1061" s="193">
        <f t="shared" si="18"/>
        <v>5199.4799999999959</v>
      </c>
      <c r="F1061" s="80"/>
      <c r="G1061" s="81"/>
      <c r="H1061" s="82"/>
      <c r="I1061" s="86"/>
    </row>
    <row r="1062" spans="1:9">
      <c r="A1062" s="94"/>
      <c r="B1062" s="84"/>
      <c r="C1062" s="85">
        <v>0</v>
      </c>
      <c r="D1062" s="96">
        <v>0</v>
      </c>
      <c r="E1062" s="193">
        <f t="shared" si="18"/>
        <v>5199.4799999999959</v>
      </c>
      <c r="F1062" s="80"/>
      <c r="G1062" s="81"/>
      <c r="H1062" s="82"/>
      <c r="I1062" s="86"/>
    </row>
    <row r="1063" spans="1:9">
      <c r="A1063" s="94"/>
      <c r="B1063" s="84"/>
      <c r="C1063" s="85">
        <v>0</v>
      </c>
      <c r="D1063" s="96">
        <v>0</v>
      </c>
      <c r="E1063" s="193">
        <f t="shared" si="18"/>
        <v>5199.4799999999959</v>
      </c>
      <c r="F1063" s="80"/>
      <c r="G1063" s="81"/>
      <c r="H1063" s="82"/>
      <c r="I1063" s="86"/>
    </row>
    <row r="1064" spans="1:9">
      <c r="A1064" s="94"/>
      <c r="B1064" s="84"/>
      <c r="C1064" s="85">
        <v>0</v>
      </c>
      <c r="D1064" s="96">
        <v>0</v>
      </c>
      <c r="E1064" s="193">
        <f t="shared" si="18"/>
        <v>5199.4799999999959</v>
      </c>
      <c r="F1064" s="80"/>
      <c r="G1064" s="81"/>
      <c r="H1064" s="82"/>
      <c r="I1064" s="86"/>
    </row>
    <row r="1065" spans="1:9">
      <c r="A1065" s="94"/>
      <c r="B1065" s="84"/>
      <c r="C1065" s="85">
        <v>0</v>
      </c>
      <c r="D1065" s="96">
        <v>0</v>
      </c>
      <c r="E1065" s="193">
        <f t="shared" si="18"/>
        <v>5199.4799999999959</v>
      </c>
      <c r="F1065" s="80"/>
      <c r="G1065" s="81"/>
      <c r="H1065" s="82"/>
      <c r="I1065" s="86"/>
    </row>
    <row r="1066" spans="1:9">
      <c r="A1066" s="94"/>
      <c r="B1066" s="84"/>
      <c r="C1066" s="85">
        <v>0</v>
      </c>
      <c r="D1066" s="96">
        <v>0</v>
      </c>
      <c r="E1066" s="193">
        <f t="shared" si="18"/>
        <v>5199.4799999999959</v>
      </c>
      <c r="F1066" s="80"/>
      <c r="G1066" s="81"/>
      <c r="H1066" s="82"/>
      <c r="I1066" s="86"/>
    </row>
    <row r="1067" spans="1:9">
      <c r="A1067" s="94"/>
      <c r="B1067" s="84"/>
      <c r="C1067" s="85">
        <v>0</v>
      </c>
      <c r="D1067" s="96">
        <v>0</v>
      </c>
      <c r="E1067" s="193">
        <f t="shared" si="18"/>
        <v>5199.4799999999959</v>
      </c>
      <c r="F1067" s="80"/>
      <c r="G1067" s="81"/>
      <c r="H1067" s="82"/>
      <c r="I1067" s="86"/>
    </row>
    <row r="1068" spans="1:9">
      <c r="A1068" s="94"/>
      <c r="B1068" s="84"/>
      <c r="C1068" s="85">
        <v>0</v>
      </c>
      <c r="D1068" s="96">
        <v>0</v>
      </c>
      <c r="E1068" s="193">
        <f t="shared" si="18"/>
        <v>5199.4799999999959</v>
      </c>
      <c r="F1068" s="80"/>
      <c r="G1068" s="81"/>
      <c r="H1068" s="82"/>
      <c r="I1068" s="86"/>
    </row>
    <row r="1069" spans="1:9">
      <c r="A1069" s="94"/>
      <c r="B1069" s="84"/>
      <c r="C1069" s="85">
        <v>0</v>
      </c>
      <c r="D1069" s="96">
        <v>0</v>
      </c>
      <c r="E1069" s="193">
        <f t="shared" si="18"/>
        <v>5199.4799999999959</v>
      </c>
      <c r="F1069" s="80"/>
      <c r="G1069" s="81"/>
      <c r="H1069" s="82"/>
      <c r="I1069" s="86"/>
    </row>
    <row r="1070" spans="1:9">
      <c r="A1070" s="94"/>
      <c r="B1070" s="84"/>
      <c r="C1070" s="85">
        <v>0</v>
      </c>
      <c r="D1070" s="96">
        <v>0</v>
      </c>
      <c r="E1070" s="193">
        <f t="shared" si="18"/>
        <v>5199.4799999999959</v>
      </c>
      <c r="F1070" s="80"/>
      <c r="G1070" s="81"/>
      <c r="H1070" s="82"/>
      <c r="I1070" s="86"/>
    </row>
    <row r="1071" spans="1:9">
      <c r="A1071" s="94"/>
      <c r="B1071" s="84"/>
      <c r="C1071" s="85">
        <v>0</v>
      </c>
      <c r="D1071" s="96">
        <v>0</v>
      </c>
      <c r="E1071" s="193">
        <f t="shared" si="18"/>
        <v>5199.4799999999959</v>
      </c>
      <c r="F1071" s="80"/>
      <c r="G1071" s="81"/>
      <c r="H1071" s="82"/>
      <c r="I1071" s="86"/>
    </row>
    <row r="1072" spans="1:9">
      <c r="A1072" s="94"/>
      <c r="B1072" s="84"/>
      <c r="C1072" s="85">
        <v>0</v>
      </c>
      <c r="D1072" s="96">
        <v>0</v>
      </c>
      <c r="E1072" s="193">
        <f t="shared" si="18"/>
        <v>5199.4799999999959</v>
      </c>
      <c r="F1072" s="80"/>
      <c r="G1072" s="81"/>
      <c r="H1072" s="82"/>
      <c r="I1072" s="86"/>
    </row>
    <row r="1073" spans="1:9">
      <c r="A1073" s="94"/>
      <c r="B1073" s="84"/>
      <c r="C1073" s="85">
        <v>0</v>
      </c>
      <c r="D1073" s="96">
        <v>0</v>
      </c>
      <c r="E1073" s="193">
        <f t="shared" si="18"/>
        <v>5199.4799999999959</v>
      </c>
      <c r="F1073" s="80"/>
      <c r="G1073" s="81"/>
      <c r="H1073" s="82"/>
      <c r="I1073" s="86"/>
    </row>
    <row r="1074" spans="1:9">
      <c r="A1074" s="94"/>
      <c r="B1074" s="84"/>
      <c r="C1074" s="85">
        <v>0</v>
      </c>
      <c r="D1074" s="96">
        <v>0</v>
      </c>
      <c r="E1074" s="193">
        <f t="shared" si="18"/>
        <v>5199.4799999999959</v>
      </c>
      <c r="F1074" s="80"/>
      <c r="G1074" s="81"/>
      <c r="H1074" s="82"/>
      <c r="I1074" s="86"/>
    </row>
    <row r="1075" spans="1:9">
      <c r="A1075" s="94"/>
      <c r="B1075" s="84"/>
      <c r="C1075" s="85">
        <v>0</v>
      </c>
      <c r="D1075" s="96">
        <v>0</v>
      </c>
      <c r="E1075" s="193">
        <f t="shared" si="18"/>
        <v>5199.4799999999959</v>
      </c>
      <c r="F1075" s="80"/>
      <c r="G1075" s="81"/>
      <c r="H1075" s="82"/>
      <c r="I1075" s="86"/>
    </row>
    <row r="1076" spans="1:9">
      <c r="A1076" s="94"/>
      <c r="B1076" s="84"/>
      <c r="C1076" s="85">
        <v>0</v>
      </c>
      <c r="D1076" s="96">
        <v>0</v>
      </c>
      <c r="E1076" s="193">
        <f t="shared" si="18"/>
        <v>5199.4799999999959</v>
      </c>
      <c r="F1076" s="80"/>
      <c r="G1076" s="81"/>
      <c r="H1076" s="82"/>
      <c r="I1076" s="86"/>
    </row>
    <row r="1077" spans="1:9">
      <c r="A1077" s="94"/>
      <c r="B1077" s="84"/>
      <c r="C1077" s="85">
        <v>0</v>
      </c>
      <c r="D1077" s="96">
        <v>0</v>
      </c>
      <c r="E1077" s="193">
        <f t="shared" si="18"/>
        <v>5199.4799999999959</v>
      </c>
      <c r="F1077" s="80"/>
      <c r="G1077" s="81"/>
      <c r="H1077" s="82"/>
      <c r="I1077" s="86"/>
    </row>
    <row r="1078" spans="1:9">
      <c r="A1078" s="94"/>
      <c r="B1078" s="84"/>
      <c r="C1078" s="85">
        <v>0</v>
      </c>
      <c r="D1078" s="96">
        <v>0</v>
      </c>
      <c r="E1078" s="193">
        <f t="shared" si="18"/>
        <v>5199.4799999999959</v>
      </c>
      <c r="F1078" s="80"/>
      <c r="G1078" s="81"/>
      <c r="H1078" s="82"/>
      <c r="I1078" s="86"/>
    </row>
    <row r="1079" spans="1:9">
      <c r="A1079" s="94"/>
      <c r="B1079" s="84"/>
      <c r="C1079" s="85">
        <v>0</v>
      </c>
      <c r="D1079" s="96">
        <v>0</v>
      </c>
      <c r="E1079" s="193">
        <f t="shared" si="18"/>
        <v>5199.4799999999959</v>
      </c>
      <c r="F1079" s="80"/>
      <c r="G1079" s="81"/>
      <c r="H1079" s="82"/>
      <c r="I1079" s="86"/>
    </row>
    <row r="1080" spans="1:9">
      <c r="A1080" s="94"/>
      <c r="B1080" s="84"/>
      <c r="C1080" s="85">
        <v>0</v>
      </c>
      <c r="D1080" s="96">
        <v>0</v>
      </c>
      <c r="E1080" s="193">
        <f t="shared" si="18"/>
        <v>5199.4799999999959</v>
      </c>
      <c r="F1080" s="80"/>
      <c r="G1080" s="81"/>
      <c r="H1080" s="82"/>
      <c r="I1080" s="86"/>
    </row>
    <row r="1081" spans="1:9">
      <c r="A1081" s="94"/>
      <c r="B1081" s="84"/>
      <c r="C1081" s="85">
        <v>0</v>
      </c>
      <c r="D1081" s="96">
        <v>0</v>
      </c>
      <c r="E1081" s="193">
        <f t="shared" si="18"/>
        <v>5199.4799999999959</v>
      </c>
      <c r="F1081" s="80"/>
      <c r="G1081" s="81"/>
      <c r="H1081" s="82"/>
      <c r="I1081" s="86"/>
    </row>
    <row r="1082" spans="1:9">
      <c r="A1082" s="94"/>
      <c r="B1082" s="84"/>
      <c r="C1082" s="85">
        <v>0</v>
      </c>
      <c r="D1082" s="96">
        <v>0</v>
      </c>
      <c r="E1082" s="193">
        <f t="shared" si="18"/>
        <v>5199.4799999999959</v>
      </c>
      <c r="F1082" s="80"/>
      <c r="G1082" s="81"/>
      <c r="H1082" s="82"/>
      <c r="I1082" s="86"/>
    </row>
    <row r="1083" spans="1:9">
      <c r="A1083" s="94"/>
      <c r="B1083" s="84"/>
      <c r="C1083" s="85">
        <v>0</v>
      </c>
      <c r="D1083" s="96">
        <v>0</v>
      </c>
      <c r="E1083" s="193">
        <f t="shared" si="18"/>
        <v>5199.4799999999959</v>
      </c>
      <c r="F1083" s="80"/>
      <c r="G1083" s="81"/>
      <c r="H1083" s="82"/>
      <c r="I1083" s="86"/>
    </row>
    <row r="1084" spans="1:9">
      <c r="A1084" s="94"/>
      <c r="B1084" s="84"/>
      <c r="C1084" s="85">
        <v>0</v>
      </c>
      <c r="D1084" s="96">
        <v>0</v>
      </c>
      <c r="E1084" s="193">
        <f t="shared" si="18"/>
        <v>5199.4799999999959</v>
      </c>
      <c r="F1084" s="80"/>
      <c r="G1084" s="81"/>
      <c r="H1084" s="82"/>
      <c r="I1084" s="86"/>
    </row>
    <row r="1085" spans="1:9">
      <c r="A1085" s="94"/>
      <c r="B1085" s="84"/>
      <c r="C1085" s="85">
        <v>0</v>
      </c>
      <c r="D1085" s="96">
        <v>0</v>
      </c>
      <c r="E1085" s="193">
        <f t="shared" si="18"/>
        <v>5199.4799999999959</v>
      </c>
      <c r="F1085" s="80"/>
      <c r="G1085" s="81"/>
      <c r="H1085" s="82"/>
      <c r="I1085" s="86"/>
    </row>
    <row r="1086" spans="1:9">
      <c r="A1086" s="94"/>
      <c r="B1086" s="84"/>
      <c r="C1086" s="85">
        <v>0</v>
      </c>
      <c r="D1086" s="96">
        <v>0</v>
      </c>
      <c r="E1086" s="193">
        <f t="shared" si="18"/>
        <v>5199.4799999999959</v>
      </c>
      <c r="F1086" s="80"/>
      <c r="G1086" s="81"/>
      <c r="H1086" s="82"/>
      <c r="I1086" s="86"/>
    </row>
    <row r="1087" spans="1:9">
      <c r="A1087" s="94"/>
      <c r="B1087" s="84"/>
      <c r="C1087" s="85">
        <v>0</v>
      </c>
      <c r="D1087" s="96">
        <v>0</v>
      </c>
      <c r="E1087" s="193">
        <f t="shared" si="18"/>
        <v>5199.4799999999959</v>
      </c>
      <c r="F1087" s="80"/>
      <c r="G1087" s="81"/>
      <c r="H1087" s="82"/>
      <c r="I1087" s="86"/>
    </row>
    <row r="1088" spans="1:9">
      <c r="A1088" s="94"/>
      <c r="B1088" s="84"/>
      <c r="C1088" s="85">
        <v>0</v>
      </c>
      <c r="D1088" s="96">
        <v>0</v>
      </c>
      <c r="E1088" s="193">
        <f t="shared" si="18"/>
        <v>5199.4799999999959</v>
      </c>
      <c r="F1088" s="80"/>
      <c r="G1088" s="81"/>
      <c r="H1088" s="82"/>
      <c r="I1088" s="86"/>
    </row>
    <row r="1089" spans="1:9">
      <c r="A1089" s="94"/>
      <c r="B1089" s="84"/>
      <c r="C1089" s="85">
        <v>0</v>
      </c>
      <c r="D1089" s="96">
        <v>0</v>
      </c>
      <c r="E1089" s="193">
        <f t="shared" si="18"/>
        <v>5199.4799999999959</v>
      </c>
      <c r="F1089" s="80"/>
      <c r="G1089" s="81"/>
      <c r="H1089" s="82"/>
      <c r="I1089" s="86"/>
    </row>
    <row r="1090" spans="1:9">
      <c r="A1090" s="94"/>
      <c r="B1090" s="84"/>
      <c r="C1090" s="85">
        <v>0</v>
      </c>
      <c r="D1090" s="96">
        <v>0</v>
      </c>
      <c r="E1090" s="193">
        <f t="shared" si="18"/>
        <v>5199.4799999999959</v>
      </c>
      <c r="F1090" s="80"/>
      <c r="G1090" s="81"/>
      <c r="H1090" s="82"/>
      <c r="I1090" s="86"/>
    </row>
    <row r="1091" spans="1:9">
      <c r="A1091" s="94"/>
      <c r="B1091" s="84"/>
      <c r="C1091" s="85">
        <v>0</v>
      </c>
      <c r="D1091" s="96">
        <v>0</v>
      </c>
      <c r="E1091" s="193">
        <f t="shared" si="18"/>
        <v>5199.4799999999959</v>
      </c>
      <c r="F1091" s="80"/>
      <c r="G1091" s="81"/>
      <c r="H1091" s="82"/>
      <c r="I1091" s="86"/>
    </row>
    <row r="1092" spans="1:9">
      <c r="A1092" s="94"/>
      <c r="B1092" s="84"/>
      <c r="C1092" s="85">
        <v>0</v>
      </c>
      <c r="D1092" s="96">
        <v>0</v>
      </c>
      <c r="E1092" s="193">
        <f t="shared" si="18"/>
        <v>5199.4799999999959</v>
      </c>
      <c r="F1092" s="80"/>
      <c r="G1092" s="81"/>
      <c r="H1092" s="82"/>
      <c r="I1092" s="86"/>
    </row>
    <row r="1093" spans="1:9">
      <c r="A1093" s="94"/>
      <c r="B1093" s="84"/>
      <c r="C1093" s="85">
        <v>0</v>
      </c>
      <c r="D1093" s="96">
        <v>0</v>
      </c>
      <c r="E1093" s="193">
        <f t="shared" si="18"/>
        <v>5199.4799999999959</v>
      </c>
      <c r="F1093" s="80"/>
      <c r="G1093" s="81"/>
      <c r="H1093" s="82"/>
      <c r="I1093" s="86"/>
    </row>
    <row r="1094" spans="1:9">
      <c r="A1094" s="94"/>
      <c r="B1094" s="84"/>
      <c r="C1094" s="85">
        <v>0</v>
      </c>
      <c r="D1094" s="96">
        <v>0</v>
      </c>
      <c r="E1094" s="193">
        <f t="shared" ref="E1094:E1124" si="19">E1093-C1094+D1094</f>
        <v>5199.4799999999959</v>
      </c>
      <c r="F1094" s="80"/>
      <c r="G1094" s="81"/>
      <c r="H1094" s="82"/>
      <c r="I1094" s="86"/>
    </row>
    <row r="1095" spans="1:9">
      <c r="A1095" s="94"/>
      <c r="B1095" s="84"/>
      <c r="C1095" s="85">
        <v>0</v>
      </c>
      <c r="D1095" s="96">
        <v>0</v>
      </c>
      <c r="E1095" s="193">
        <f t="shared" si="19"/>
        <v>5199.4799999999959</v>
      </c>
      <c r="F1095" s="80"/>
      <c r="G1095" s="81"/>
      <c r="H1095" s="82"/>
      <c r="I1095" s="86"/>
    </row>
    <row r="1096" spans="1:9">
      <c r="A1096" s="94"/>
      <c r="B1096" s="84"/>
      <c r="C1096" s="85">
        <v>0</v>
      </c>
      <c r="D1096" s="96">
        <v>0</v>
      </c>
      <c r="E1096" s="193">
        <f t="shared" si="19"/>
        <v>5199.4799999999959</v>
      </c>
      <c r="F1096" s="80"/>
      <c r="G1096" s="81"/>
      <c r="H1096" s="82"/>
      <c r="I1096" s="86"/>
    </row>
    <row r="1097" spans="1:9">
      <c r="A1097" s="94"/>
      <c r="B1097" s="84"/>
      <c r="C1097" s="85">
        <v>0</v>
      </c>
      <c r="D1097" s="96">
        <v>0</v>
      </c>
      <c r="E1097" s="193">
        <f t="shared" si="19"/>
        <v>5199.4799999999959</v>
      </c>
      <c r="F1097" s="80"/>
      <c r="G1097" s="81"/>
      <c r="H1097" s="82"/>
      <c r="I1097" s="86"/>
    </row>
    <row r="1098" spans="1:9">
      <c r="A1098" s="94"/>
      <c r="B1098" s="84"/>
      <c r="C1098" s="85">
        <v>0</v>
      </c>
      <c r="D1098" s="96">
        <v>0</v>
      </c>
      <c r="E1098" s="193">
        <f t="shared" si="19"/>
        <v>5199.4799999999959</v>
      </c>
      <c r="F1098" s="80"/>
      <c r="G1098" s="81"/>
      <c r="H1098" s="82"/>
      <c r="I1098" s="86"/>
    </row>
    <row r="1099" spans="1:9">
      <c r="A1099" s="94"/>
      <c r="B1099" s="84"/>
      <c r="C1099" s="85">
        <v>0</v>
      </c>
      <c r="D1099" s="96">
        <v>0</v>
      </c>
      <c r="E1099" s="193">
        <f t="shared" si="19"/>
        <v>5199.4799999999959</v>
      </c>
      <c r="F1099" s="80"/>
      <c r="G1099" s="81"/>
      <c r="H1099" s="82"/>
      <c r="I1099" s="86"/>
    </row>
    <row r="1100" spans="1:9">
      <c r="A1100" s="94"/>
      <c r="B1100" s="84"/>
      <c r="C1100" s="85">
        <v>0</v>
      </c>
      <c r="D1100" s="96">
        <v>0</v>
      </c>
      <c r="E1100" s="193">
        <f t="shared" si="19"/>
        <v>5199.4799999999959</v>
      </c>
      <c r="F1100" s="80"/>
      <c r="G1100" s="81"/>
      <c r="H1100" s="82"/>
      <c r="I1100" s="86"/>
    </row>
    <row r="1101" spans="1:9">
      <c r="A1101" s="94"/>
      <c r="B1101" s="84"/>
      <c r="C1101" s="85">
        <v>0</v>
      </c>
      <c r="D1101" s="96">
        <v>0</v>
      </c>
      <c r="E1101" s="193">
        <f t="shared" si="19"/>
        <v>5199.4799999999959</v>
      </c>
      <c r="F1101" s="80"/>
      <c r="G1101" s="81"/>
      <c r="H1101" s="82"/>
      <c r="I1101" s="86"/>
    </row>
    <row r="1102" spans="1:9">
      <c r="A1102" s="94"/>
      <c r="B1102" s="84"/>
      <c r="C1102" s="85">
        <v>0</v>
      </c>
      <c r="D1102" s="96">
        <v>0</v>
      </c>
      <c r="E1102" s="193">
        <f t="shared" si="19"/>
        <v>5199.4799999999959</v>
      </c>
      <c r="F1102" s="80"/>
      <c r="G1102" s="81"/>
      <c r="H1102" s="82"/>
      <c r="I1102" s="86"/>
    </row>
    <row r="1103" spans="1:9">
      <c r="A1103" s="94"/>
      <c r="B1103" s="84"/>
      <c r="C1103" s="85">
        <v>0</v>
      </c>
      <c r="D1103" s="96">
        <v>0</v>
      </c>
      <c r="E1103" s="193">
        <f t="shared" si="19"/>
        <v>5199.4799999999959</v>
      </c>
      <c r="F1103" s="80"/>
      <c r="G1103" s="81"/>
      <c r="H1103" s="82"/>
      <c r="I1103" s="86"/>
    </row>
    <row r="1104" spans="1:9">
      <c r="A1104" s="94"/>
      <c r="B1104" s="84"/>
      <c r="C1104" s="85">
        <v>0</v>
      </c>
      <c r="D1104" s="96">
        <v>0</v>
      </c>
      <c r="E1104" s="193">
        <f t="shared" si="19"/>
        <v>5199.4799999999959</v>
      </c>
      <c r="F1104" s="80"/>
      <c r="G1104" s="81"/>
      <c r="H1104" s="82"/>
      <c r="I1104" s="86"/>
    </row>
    <row r="1105" spans="1:9">
      <c r="A1105" s="94"/>
      <c r="B1105" s="84"/>
      <c r="C1105" s="85">
        <v>0</v>
      </c>
      <c r="D1105" s="96">
        <v>0</v>
      </c>
      <c r="E1105" s="193">
        <f t="shared" si="19"/>
        <v>5199.4799999999959</v>
      </c>
      <c r="F1105" s="80"/>
      <c r="G1105" s="81"/>
      <c r="H1105" s="82"/>
      <c r="I1105" s="86"/>
    </row>
    <row r="1106" spans="1:9">
      <c r="A1106" s="94"/>
      <c r="B1106" s="84"/>
      <c r="C1106" s="85">
        <v>0</v>
      </c>
      <c r="D1106" s="96">
        <v>0</v>
      </c>
      <c r="E1106" s="193">
        <f t="shared" si="19"/>
        <v>5199.4799999999959</v>
      </c>
      <c r="F1106" s="80"/>
      <c r="G1106" s="81"/>
      <c r="H1106" s="82"/>
      <c r="I1106" s="86"/>
    </row>
    <row r="1107" spans="1:9">
      <c r="A1107" s="94"/>
      <c r="B1107" s="84"/>
      <c r="C1107" s="85">
        <v>0</v>
      </c>
      <c r="D1107" s="96">
        <v>0</v>
      </c>
      <c r="E1107" s="193">
        <f t="shared" si="19"/>
        <v>5199.4799999999959</v>
      </c>
      <c r="F1107" s="80"/>
      <c r="G1107" s="81"/>
      <c r="H1107" s="82"/>
      <c r="I1107" s="86"/>
    </row>
    <row r="1108" spans="1:9">
      <c r="A1108" s="94"/>
      <c r="B1108" s="84"/>
      <c r="C1108" s="85">
        <v>0</v>
      </c>
      <c r="D1108" s="96">
        <v>0</v>
      </c>
      <c r="E1108" s="193">
        <f t="shared" si="19"/>
        <v>5199.4799999999959</v>
      </c>
      <c r="F1108" s="80"/>
      <c r="G1108" s="81"/>
      <c r="H1108" s="82"/>
      <c r="I1108" s="86"/>
    </row>
    <row r="1109" spans="1:9">
      <c r="A1109" s="94"/>
      <c r="B1109" s="84"/>
      <c r="C1109" s="85">
        <v>0</v>
      </c>
      <c r="D1109" s="96">
        <v>0</v>
      </c>
      <c r="E1109" s="193">
        <f t="shared" si="19"/>
        <v>5199.4799999999959</v>
      </c>
      <c r="F1109" s="80"/>
      <c r="G1109" s="81"/>
      <c r="H1109" s="82"/>
      <c r="I1109" s="86"/>
    </row>
    <row r="1110" spans="1:9">
      <c r="A1110" s="94"/>
      <c r="B1110" s="84"/>
      <c r="C1110" s="85">
        <v>0</v>
      </c>
      <c r="D1110" s="96">
        <v>0</v>
      </c>
      <c r="E1110" s="193">
        <f t="shared" si="19"/>
        <v>5199.4799999999959</v>
      </c>
      <c r="F1110" s="80"/>
      <c r="G1110" s="81"/>
      <c r="H1110" s="82"/>
      <c r="I1110" s="86"/>
    </row>
    <row r="1111" spans="1:9">
      <c r="A1111" s="94"/>
      <c r="B1111" s="84"/>
      <c r="C1111" s="85">
        <v>0</v>
      </c>
      <c r="D1111" s="96">
        <v>0</v>
      </c>
      <c r="E1111" s="193">
        <f t="shared" si="19"/>
        <v>5199.4799999999959</v>
      </c>
      <c r="F1111" s="80"/>
      <c r="G1111" s="81"/>
      <c r="H1111" s="82"/>
      <c r="I1111" s="86"/>
    </row>
    <row r="1112" spans="1:9">
      <c r="A1112" s="94"/>
      <c r="B1112" s="84"/>
      <c r="C1112" s="85">
        <v>0</v>
      </c>
      <c r="D1112" s="96">
        <v>0</v>
      </c>
      <c r="E1112" s="193">
        <f t="shared" si="19"/>
        <v>5199.4799999999959</v>
      </c>
      <c r="F1112" s="80"/>
      <c r="G1112" s="81"/>
      <c r="H1112" s="82"/>
      <c r="I1112" s="86"/>
    </row>
    <row r="1113" spans="1:9">
      <c r="A1113" s="94"/>
      <c r="B1113" s="84"/>
      <c r="C1113" s="85">
        <v>0</v>
      </c>
      <c r="D1113" s="96">
        <v>0</v>
      </c>
      <c r="E1113" s="193">
        <f t="shared" si="19"/>
        <v>5199.4799999999959</v>
      </c>
      <c r="F1113" s="80"/>
      <c r="G1113" s="81"/>
      <c r="H1113" s="82"/>
      <c r="I1113" s="86"/>
    </row>
    <row r="1114" spans="1:9">
      <c r="A1114" s="94"/>
      <c r="B1114" s="84"/>
      <c r="C1114" s="85">
        <v>0</v>
      </c>
      <c r="D1114" s="96">
        <v>0</v>
      </c>
      <c r="E1114" s="193">
        <f t="shared" si="19"/>
        <v>5199.4799999999959</v>
      </c>
      <c r="F1114" s="80"/>
      <c r="G1114" s="81"/>
      <c r="H1114" s="82"/>
      <c r="I1114" s="86"/>
    </row>
    <row r="1115" spans="1:9">
      <c r="A1115" s="94"/>
      <c r="B1115" s="84"/>
      <c r="C1115" s="85">
        <v>0</v>
      </c>
      <c r="D1115" s="96">
        <v>0</v>
      </c>
      <c r="E1115" s="193">
        <f t="shared" si="19"/>
        <v>5199.4799999999959</v>
      </c>
      <c r="F1115" s="80"/>
      <c r="G1115" s="81"/>
      <c r="H1115" s="82"/>
      <c r="I1115" s="86"/>
    </row>
    <row r="1116" spans="1:9">
      <c r="A1116" s="94"/>
      <c r="B1116" s="84"/>
      <c r="C1116" s="85">
        <v>0</v>
      </c>
      <c r="D1116" s="96">
        <v>0</v>
      </c>
      <c r="E1116" s="193">
        <f t="shared" si="19"/>
        <v>5199.4799999999959</v>
      </c>
      <c r="F1116" s="80"/>
      <c r="G1116" s="81"/>
      <c r="H1116" s="82"/>
      <c r="I1116" s="86"/>
    </row>
    <row r="1117" spans="1:9">
      <c r="A1117" s="94"/>
      <c r="B1117" s="84"/>
      <c r="C1117" s="85">
        <v>0</v>
      </c>
      <c r="D1117" s="96">
        <v>0</v>
      </c>
      <c r="E1117" s="193">
        <f t="shared" si="19"/>
        <v>5199.4799999999959</v>
      </c>
      <c r="F1117" s="80"/>
      <c r="G1117" s="81"/>
      <c r="H1117" s="82"/>
      <c r="I1117" s="86"/>
    </row>
    <row r="1118" spans="1:9">
      <c r="A1118" s="94"/>
      <c r="B1118" s="84"/>
      <c r="C1118" s="85">
        <v>0</v>
      </c>
      <c r="D1118" s="96">
        <v>0</v>
      </c>
      <c r="E1118" s="193">
        <f t="shared" si="19"/>
        <v>5199.4799999999959</v>
      </c>
      <c r="F1118" s="80"/>
      <c r="G1118" s="81"/>
      <c r="H1118" s="82"/>
      <c r="I1118" s="86"/>
    </row>
    <row r="1119" spans="1:9">
      <c r="A1119" s="94"/>
      <c r="B1119" s="84"/>
      <c r="C1119" s="85">
        <v>0</v>
      </c>
      <c r="D1119" s="96"/>
      <c r="E1119" s="193">
        <f t="shared" si="19"/>
        <v>5199.4799999999959</v>
      </c>
      <c r="F1119" s="80"/>
      <c r="G1119" s="81"/>
      <c r="H1119" s="82"/>
      <c r="I1119" s="86"/>
    </row>
    <row r="1120" spans="1:9">
      <c r="A1120" s="94"/>
      <c r="B1120" s="84"/>
      <c r="C1120" s="85">
        <v>0</v>
      </c>
      <c r="D1120" s="96"/>
      <c r="E1120" s="193">
        <f t="shared" si="19"/>
        <v>5199.4799999999959</v>
      </c>
      <c r="F1120" s="80"/>
      <c r="G1120" s="81"/>
      <c r="H1120" s="82"/>
      <c r="I1120" s="86"/>
    </row>
    <row r="1121" spans="1:9">
      <c r="A1121" s="94"/>
      <c r="B1121" s="84"/>
      <c r="C1121" s="85">
        <v>0</v>
      </c>
      <c r="D1121" s="96"/>
      <c r="E1121" s="193">
        <f t="shared" si="19"/>
        <v>5199.4799999999959</v>
      </c>
      <c r="F1121" s="80"/>
      <c r="G1121" s="81"/>
      <c r="H1121" s="82"/>
      <c r="I1121" s="97"/>
    </row>
    <row r="1122" spans="1:9">
      <c r="A1122" s="94"/>
      <c r="B1122" s="84"/>
      <c r="C1122" s="85">
        <v>0</v>
      </c>
      <c r="D1122" s="96"/>
      <c r="E1122" s="193">
        <f t="shared" si="19"/>
        <v>5199.4799999999959</v>
      </c>
      <c r="F1122" s="80"/>
      <c r="G1122" s="81"/>
      <c r="H1122" s="82"/>
      <c r="I1122" s="97"/>
    </row>
    <row r="1123" spans="1:9">
      <c r="A1123" s="94"/>
      <c r="B1123" s="84"/>
      <c r="C1123" s="85">
        <v>0</v>
      </c>
      <c r="D1123" s="96"/>
      <c r="E1123" s="193">
        <f t="shared" si="19"/>
        <v>5199.4799999999959</v>
      </c>
      <c r="F1123" s="80"/>
      <c r="G1123" s="81"/>
      <c r="H1123" s="82"/>
      <c r="I1123" s="97"/>
    </row>
    <row r="1124" spans="1:9">
      <c r="A1124" s="94"/>
      <c r="B1124" s="84"/>
      <c r="C1124" s="85">
        <v>0</v>
      </c>
      <c r="D1124" s="96"/>
      <c r="E1124" s="193">
        <f t="shared" si="19"/>
        <v>5199.4799999999959</v>
      </c>
      <c r="F1124" s="80"/>
      <c r="G1124" s="81"/>
      <c r="H1124" s="82"/>
      <c r="I1124" s="97"/>
    </row>
    <row r="1125" spans="1:9">
      <c r="A1125" s="94"/>
      <c r="B1125" s="84"/>
      <c r="C1125" s="95"/>
      <c r="D1125" s="96"/>
      <c r="E1125" s="85"/>
      <c r="F1125" s="80"/>
      <c r="G1125" s="81"/>
      <c r="H1125" s="82"/>
      <c r="I1125" s="97"/>
    </row>
    <row r="1126" spans="1:9">
      <c r="A1126" s="94"/>
      <c r="B1126" s="84"/>
      <c r="C1126" s="95"/>
      <c r="D1126" s="96"/>
      <c r="E1126" s="85"/>
      <c r="F1126" s="80"/>
      <c r="G1126" s="81"/>
      <c r="H1126" s="82"/>
      <c r="I1126" s="97"/>
    </row>
    <row r="1127" spans="1:9">
      <c r="A1127" s="94"/>
      <c r="B1127" s="84"/>
      <c r="C1127" s="95"/>
      <c r="D1127" s="96"/>
      <c r="E1127" s="85"/>
      <c r="F1127" s="80"/>
      <c r="G1127" s="81"/>
      <c r="H1127" s="82"/>
      <c r="I1127" s="97"/>
    </row>
    <row r="1128" spans="1:9">
      <c r="A1128" s="94"/>
      <c r="B1128" s="84"/>
      <c r="C1128" s="95"/>
      <c r="D1128" s="96"/>
      <c r="E1128" s="85"/>
      <c r="F1128" s="80"/>
      <c r="G1128" s="81"/>
      <c r="H1128" s="82"/>
      <c r="I1128" s="97"/>
    </row>
    <row r="1129" spans="1:9">
      <c r="A1129" s="94"/>
      <c r="B1129" s="84"/>
      <c r="C1129" s="95"/>
      <c r="D1129" s="96"/>
      <c r="E1129" s="85"/>
      <c r="F1129" s="80"/>
      <c r="G1129" s="81"/>
      <c r="H1129" s="82"/>
      <c r="I1129" s="97"/>
    </row>
    <row r="1130" spans="1:9">
      <c r="A1130" s="94"/>
      <c r="B1130" s="84"/>
      <c r="C1130" s="95"/>
      <c r="D1130" s="96"/>
      <c r="E1130" s="85"/>
      <c r="F1130" s="80"/>
      <c r="G1130" s="81"/>
      <c r="H1130" s="82"/>
      <c r="I1130" s="97"/>
    </row>
    <row r="1131" spans="1:9">
      <c r="A1131" s="94"/>
      <c r="B1131" s="84"/>
      <c r="C1131" s="95"/>
      <c r="D1131" s="96"/>
      <c r="E1131" s="85"/>
      <c r="F1131" s="80"/>
      <c r="G1131" s="81"/>
      <c r="H1131" s="82"/>
      <c r="I1131" s="97"/>
    </row>
    <row r="1132" spans="1:9">
      <c r="A1132" s="94"/>
      <c r="B1132" s="84"/>
      <c r="C1132" s="95"/>
      <c r="D1132" s="96"/>
      <c r="E1132" s="85"/>
      <c r="F1132" s="80"/>
      <c r="G1132" s="81"/>
      <c r="H1132" s="82"/>
      <c r="I1132" s="97"/>
    </row>
    <row r="1133" spans="1:9">
      <c r="A1133" s="94"/>
      <c r="B1133" s="84"/>
      <c r="C1133" s="95"/>
      <c r="D1133" s="96"/>
      <c r="E1133" s="85"/>
      <c r="F1133" s="80"/>
      <c r="G1133" s="81"/>
      <c r="H1133" s="82"/>
      <c r="I1133" s="97"/>
    </row>
    <row r="1134" spans="1:9">
      <c r="A1134" s="94"/>
      <c r="B1134" s="84"/>
      <c r="C1134" s="95"/>
      <c r="D1134" s="96"/>
      <c r="E1134" s="85"/>
      <c r="F1134" s="80"/>
      <c r="G1134" s="81"/>
      <c r="H1134" s="82"/>
      <c r="I1134" s="97"/>
    </row>
    <row r="1135" spans="1:9">
      <c r="A1135" s="94"/>
      <c r="B1135" s="84"/>
      <c r="C1135" s="95"/>
      <c r="D1135" s="96"/>
      <c r="E1135" s="85"/>
      <c r="F1135" s="80"/>
      <c r="G1135" s="81"/>
      <c r="H1135" s="82"/>
      <c r="I1135" s="97"/>
    </row>
    <row r="1136" spans="1:9">
      <c r="A1136" s="94"/>
      <c r="B1136" s="84"/>
      <c r="C1136" s="95"/>
      <c r="D1136" s="96"/>
      <c r="E1136" s="85"/>
      <c r="F1136" s="80"/>
      <c r="G1136" s="81"/>
      <c r="H1136" s="82"/>
      <c r="I1136" s="97"/>
    </row>
    <row r="1137" spans="1:9">
      <c r="A1137" s="94"/>
      <c r="B1137" s="84"/>
      <c r="C1137" s="95"/>
      <c r="D1137" s="96"/>
      <c r="E1137" s="85"/>
      <c r="F1137" s="80"/>
      <c r="G1137" s="81"/>
      <c r="H1137" s="82"/>
      <c r="I1137" s="97"/>
    </row>
    <row r="1138" spans="1:9">
      <c r="A1138" s="94"/>
      <c r="B1138" s="84"/>
      <c r="C1138" s="95"/>
      <c r="D1138" s="96"/>
      <c r="E1138" s="85"/>
      <c r="F1138" s="80"/>
      <c r="G1138" s="81"/>
      <c r="H1138" s="82"/>
      <c r="I1138" s="97"/>
    </row>
    <row r="1139" spans="1:9">
      <c r="A1139" s="94"/>
      <c r="B1139" s="84"/>
      <c r="C1139" s="95"/>
      <c r="D1139" s="96"/>
      <c r="E1139" s="85"/>
      <c r="F1139" s="80"/>
      <c r="G1139" s="81"/>
      <c r="H1139" s="82"/>
      <c r="I1139" s="97"/>
    </row>
    <row r="1140" spans="1:9">
      <c r="A1140" s="94"/>
      <c r="B1140" s="84"/>
      <c r="C1140" s="95"/>
      <c r="D1140" s="96"/>
      <c r="E1140" s="85"/>
      <c r="F1140" s="80"/>
      <c r="G1140" s="81"/>
      <c r="H1140" s="82"/>
      <c r="I1140" s="97"/>
    </row>
    <row r="1141" spans="1:9">
      <c r="A1141" s="94"/>
      <c r="B1141" s="84"/>
      <c r="C1141" s="95"/>
      <c r="D1141" s="96"/>
      <c r="E1141" s="85"/>
      <c r="F1141" s="80"/>
      <c r="G1141" s="81"/>
      <c r="H1141" s="82"/>
      <c r="I1141" s="97"/>
    </row>
    <row r="1142" spans="1:9">
      <c r="A1142" s="94"/>
      <c r="B1142" s="84"/>
      <c r="C1142" s="95"/>
      <c r="D1142" s="96"/>
      <c r="E1142" s="85"/>
      <c r="F1142" s="80"/>
      <c r="G1142" s="81"/>
      <c r="H1142" s="82"/>
      <c r="I1142" s="97"/>
    </row>
    <row r="1143" spans="1:9">
      <c r="A1143" s="94"/>
      <c r="B1143" s="84"/>
      <c r="C1143" s="95"/>
      <c r="D1143" s="96"/>
      <c r="E1143" s="85"/>
      <c r="F1143" s="80"/>
      <c r="G1143" s="81"/>
      <c r="H1143" s="82"/>
      <c r="I1143" s="97"/>
    </row>
    <row r="1144" spans="1:9">
      <c r="A1144" s="94"/>
      <c r="B1144" s="84"/>
      <c r="C1144" s="95"/>
      <c r="D1144" s="96"/>
      <c r="E1144" s="85"/>
      <c r="F1144" s="80"/>
      <c r="G1144" s="81"/>
      <c r="H1144" s="82"/>
      <c r="I1144" s="97"/>
    </row>
    <row r="1145" spans="1:9">
      <c r="A1145" s="94"/>
      <c r="B1145" s="84"/>
      <c r="C1145" s="95"/>
      <c r="D1145" s="96"/>
      <c r="E1145" s="85"/>
      <c r="F1145" s="80"/>
      <c r="G1145" s="81"/>
      <c r="H1145" s="82"/>
      <c r="I1145" s="97"/>
    </row>
    <row r="1146" spans="1:9">
      <c r="A1146" s="94"/>
      <c r="B1146" s="84"/>
      <c r="C1146" s="95"/>
      <c r="D1146" s="96"/>
      <c r="E1146" s="85"/>
      <c r="F1146" s="80"/>
      <c r="G1146" s="81"/>
      <c r="H1146" s="82"/>
      <c r="I1146" s="97"/>
    </row>
    <row r="1147" spans="1:9">
      <c r="A1147" s="94"/>
      <c r="B1147" s="84"/>
      <c r="C1147" s="95"/>
      <c r="D1147" s="96"/>
      <c r="E1147" s="85"/>
      <c r="F1147" s="80"/>
      <c r="G1147" s="81"/>
      <c r="H1147" s="82"/>
      <c r="I1147" s="97"/>
    </row>
  </sheetData>
  <autoFilter ref="A4:I1124"/>
  <mergeCells count="3">
    <mergeCell ref="A1:H1"/>
    <mergeCell ref="A2:H2"/>
    <mergeCell ref="A3:H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5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>
      <c r="A1" s="18"/>
      <c r="B1" s="19"/>
      <c r="C1" s="20"/>
      <c r="D1" s="19"/>
      <c r="E1" s="19"/>
      <c r="F1" s="19"/>
      <c r="G1" s="249" t="s">
        <v>21</v>
      </c>
      <c r="H1" s="249"/>
      <c r="I1" s="249"/>
      <c r="J1" s="250" t="s">
        <v>20</v>
      </c>
      <c r="K1" s="250"/>
      <c r="L1" s="250"/>
      <c r="M1" s="73"/>
      <c r="N1" s="21"/>
      <c r="O1" s="19"/>
    </row>
    <row r="2" spans="1:15" s="45" customFormat="1" ht="28.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4">
        <v>0</v>
      </c>
      <c r="N3" s="26"/>
      <c r="O3" s="28"/>
    </row>
    <row r="4" spans="1:15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4" t="e">
        <f>M3+I4+L4</f>
        <v>#REF!</v>
      </c>
      <c r="N4" s="26"/>
      <c r="O4" s="28"/>
    </row>
    <row r="5" spans="1:15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4" t="e">
        <f t="shared" ref="M5:M68" si="4">M4+I5+L5</f>
        <v>#REF!</v>
      </c>
      <c r="N5" s="26"/>
      <c r="O5" s="28"/>
    </row>
    <row r="6" spans="1:15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4" t="e">
        <f t="shared" si="4"/>
        <v>#REF!</v>
      </c>
      <c r="N6" s="26"/>
      <c r="O6" s="28"/>
    </row>
    <row r="7" spans="1:15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4" t="e">
        <f t="shared" si="4"/>
        <v>#REF!</v>
      </c>
      <c r="N7" s="26"/>
      <c r="O7" s="28"/>
    </row>
    <row r="8" spans="1:15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4" t="e">
        <f t="shared" si="4"/>
        <v>#REF!</v>
      </c>
      <c r="N8" s="26"/>
      <c r="O8" s="28"/>
    </row>
    <row r="9" spans="1:15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4" t="e">
        <f t="shared" si="4"/>
        <v>#REF!</v>
      </c>
      <c r="N9" s="26"/>
      <c r="O9" s="28"/>
    </row>
    <row r="10" spans="1:15" s="130" customFormat="1">
      <c r="A10" s="123" t="e">
        <f>#REF!</f>
        <v>#REF!</v>
      </c>
      <c r="B10" s="124"/>
      <c r="C10" s="24" t="e">
        <f>#REF!</f>
        <v>#REF!</v>
      </c>
      <c r="D10" s="125"/>
      <c r="E10" s="25" t="e">
        <f>#REF!</f>
        <v>#REF!</v>
      </c>
      <c r="F10" s="25" t="e">
        <f>#REF!</f>
        <v>#REF!</v>
      </c>
      <c r="G10" s="126" t="e">
        <f t="shared" si="2"/>
        <v>#REF!</v>
      </c>
      <c r="H10" s="127" t="e">
        <f t="shared" si="3"/>
        <v>#REF!</v>
      </c>
      <c r="I10" s="26" t="e">
        <f>#REF!</f>
        <v>#REF!</v>
      </c>
      <c r="J10" s="127" t="e">
        <f t="shared" ref="J10:J34" si="5">L10/1.16</f>
        <v>#REF!</v>
      </c>
      <c r="K10" s="127" t="e">
        <f t="shared" ref="K10:K34" si="6">J10*0.16</f>
        <v>#REF!</v>
      </c>
      <c r="L10" s="27" t="e">
        <f>#REF!</f>
        <v>#REF!</v>
      </c>
      <c r="M10" s="128" t="e">
        <f t="shared" si="4"/>
        <v>#REF!</v>
      </c>
      <c r="N10" s="126"/>
      <c r="O10" s="129"/>
    </row>
    <row r="11" spans="1:15" s="130" customFormat="1">
      <c r="A11" s="123" t="e">
        <f>#REF!</f>
        <v>#REF!</v>
      </c>
      <c r="B11" s="124"/>
      <c r="C11" s="24" t="e">
        <f>#REF!</f>
        <v>#REF!</v>
      </c>
      <c r="D11" s="125"/>
      <c r="E11" s="25" t="e">
        <f>#REF!</f>
        <v>#REF!</v>
      </c>
      <c r="F11" s="25" t="e">
        <f>#REF!</f>
        <v>#REF!</v>
      </c>
      <c r="G11" s="126" t="e">
        <f t="shared" si="2"/>
        <v>#REF!</v>
      </c>
      <c r="H11" s="127" t="e">
        <f t="shared" si="3"/>
        <v>#REF!</v>
      </c>
      <c r="I11" s="26" t="e">
        <f>#REF!</f>
        <v>#REF!</v>
      </c>
      <c r="J11" s="127" t="e">
        <f t="shared" si="5"/>
        <v>#REF!</v>
      </c>
      <c r="K11" s="127" t="e">
        <f t="shared" si="6"/>
        <v>#REF!</v>
      </c>
      <c r="L11" s="27" t="e">
        <f>#REF!</f>
        <v>#REF!</v>
      </c>
      <c r="M11" s="128" t="e">
        <f t="shared" si="4"/>
        <v>#REF!</v>
      </c>
      <c r="N11" s="126"/>
      <c r="O11" s="129"/>
    </row>
    <row r="12" spans="1:15" s="130" customFormat="1">
      <c r="A12" s="123" t="e">
        <f>#REF!</f>
        <v>#REF!</v>
      </c>
      <c r="B12" s="124"/>
      <c r="C12" s="24" t="e">
        <f>#REF!</f>
        <v>#REF!</v>
      </c>
      <c r="D12" s="125"/>
      <c r="E12" s="25" t="e">
        <f>#REF!</f>
        <v>#REF!</v>
      </c>
      <c r="F12" s="25" t="e">
        <f>#REF!</f>
        <v>#REF!</v>
      </c>
      <c r="G12" s="126" t="e">
        <f t="shared" si="2"/>
        <v>#REF!</v>
      </c>
      <c r="H12" s="127" t="e">
        <f t="shared" si="3"/>
        <v>#REF!</v>
      </c>
      <c r="I12" s="26" t="e">
        <f>#REF!</f>
        <v>#REF!</v>
      </c>
      <c r="J12" s="127" t="e">
        <f t="shared" si="5"/>
        <v>#REF!</v>
      </c>
      <c r="K12" s="127" t="e">
        <f t="shared" si="6"/>
        <v>#REF!</v>
      </c>
      <c r="L12" s="27" t="e">
        <f>#REF!</f>
        <v>#REF!</v>
      </c>
      <c r="M12" s="128" t="e">
        <f t="shared" si="4"/>
        <v>#REF!</v>
      </c>
      <c r="N12" s="126"/>
      <c r="O12" s="129"/>
    </row>
    <row r="13" spans="1:15" s="130" customFormat="1">
      <c r="A13" s="123" t="e">
        <f>#REF!</f>
        <v>#REF!</v>
      </c>
      <c r="B13" s="124"/>
      <c r="C13" s="24" t="e">
        <f>#REF!</f>
        <v>#REF!</v>
      </c>
      <c r="D13" s="125"/>
      <c r="E13" s="25" t="e">
        <f>#REF!</f>
        <v>#REF!</v>
      </c>
      <c r="F13" s="25" t="e">
        <f>#REF!</f>
        <v>#REF!</v>
      </c>
      <c r="G13" s="126" t="e">
        <f t="shared" si="2"/>
        <v>#REF!</v>
      </c>
      <c r="H13" s="127" t="e">
        <f t="shared" si="3"/>
        <v>#REF!</v>
      </c>
      <c r="I13" s="26" t="e">
        <f>#REF!</f>
        <v>#REF!</v>
      </c>
      <c r="J13" s="127" t="e">
        <f t="shared" si="5"/>
        <v>#REF!</v>
      </c>
      <c r="K13" s="127" t="e">
        <f t="shared" si="6"/>
        <v>#REF!</v>
      </c>
      <c r="L13" s="27" t="e">
        <f>#REF!</f>
        <v>#REF!</v>
      </c>
      <c r="M13" s="128" t="e">
        <f t="shared" si="4"/>
        <v>#REF!</v>
      </c>
      <c r="N13" s="126"/>
      <c r="O13" s="129"/>
    </row>
    <row r="14" spans="1:15" s="130" customFormat="1">
      <c r="A14" s="123" t="e">
        <f>#REF!</f>
        <v>#REF!</v>
      </c>
      <c r="B14" s="124"/>
      <c r="C14" s="24" t="e">
        <f>#REF!</f>
        <v>#REF!</v>
      </c>
      <c r="D14" s="125"/>
      <c r="E14" s="25" t="e">
        <f>#REF!</f>
        <v>#REF!</v>
      </c>
      <c r="F14" s="25" t="e">
        <f>#REF!</f>
        <v>#REF!</v>
      </c>
      <c r="G14" s="126" t="e">
        <f t="shared" si="2"/>
        <v>#REF!</v>
      </c>
      <c r="H14" s="127" t="e">
        <f t="shared" si="3"/>
        <v>#REF!</v>
      </c>
      <c r="I14" s="26" t="e">
        <f>#REF!</f>
        <v>#REF!</v>
      </c>
      <c r="J14" s="127" t="e">
        <f t="shared" si="5"/>
        <v>#REF!</v>
      </c>
      <c r="K14" s="127" t="e">
        <f t="shared" si="6"/>
        <v>#REF!</v>
      </c>
      <c r="L14" s="27" t="e">
        <f>#REF!</f>
        <v>#REF!</v>
      </c>
      <c r="M14" s="128" t="e">
        <f t="shared" si="4"/>
        <v>#REF!</v>
      </c>
      <c r="N14" s="126"/>
      <c r="O14" s="129"/>
    </row>
    <row r="15" spans="1:15" s="130" customFormat="1">
      <c r="A15" s="123" t="e">
        <f>#REF!</f>
        <v>#REF!</v>
      </c>
      <c r="B15" s="124"/>
      <c r="C15" s="24" t="e">
        <f>#REF!</f>
        <v>#REF!</v>
      </c>
      <c r="D15" s="125"/>
      <c r="E15" s="25" t="e">
        <f>#REF!</f>
        <v>#REF!</v>
      </c>
      <c r="F15" s="25" t="e">
        <f>#REF!</f>
        <v>#REF!</v>
      </c>
      <c r="G15" s="126" t="e">
        <f t="shared" si="2"/>
        <v>#REF!</v>
      </c>
      <c r="H15" s="127" t="e">
        <f t="shared" si="3"/>
        <v>#REF!</v>
      </c>
      <c r="I15" s="26" t="e">
        <f>#REF!</f>
        <v>#REF!</v>
      </c>
      <c r="J15" s="127" t="e">
        <f t="shared" si="5"/>
        <v>#REF!</v>
      </c>
      <c r="K15" s="127" t="e">
        <f t="shared" si="6"/>
        <v>#REF!</v>
      </c>
      <c r="L15" s="27" t="e">
        <f>#REF!</f>
        <v>#REF!</v>
      </c>
      <c r="M15" s="128" t="e">
        <f t="shared" si="4"/>
        <v>#REF!</v>
      </c>
      <c r="N15" s="126"/>
      <c r="O15" s="129"/>
    </row>
    <row r="16" spans="1:15" s="130" customFormat="1">
      <c r="A16" s="123" t="e">
        <f>#REF!</f>
        <v>#REF!</v>
      </c>
      <c r="B16" s="124"/>
      <c r="C16" s="24" t="e">
        <f>#REF!</f>
        <v>#REF!</v>
      </c>
      <c r="D16" s="125"/>
      <c r="E16" s="25" t="e">
        <f>#REF!</f>
        <v>#REF!</v>
      </c>
      <c r="F16" s="25" t="e">
        <f>#REF!</f>
        <v>#REF!</v>
      </c>
      <c r="G16" s="126" t="e">
        <f t="shared" si="2"/>
        <v>#REF!</v>
      </c>
      <c r="H16" s="127" t="e">
        <f t="shared" si="3"/>
        <v>#REF!</v>
      </c>
      <c r="I16" s="26" t="e">
        <f>#REF!</f>
        <v>#REF!</v>
      </c>
      <c r="J16" s="127" t="e">
        <f t="shared" si="5"/>
        <v>#REF!</v>
      </c>
      <c r="K16" s="127" t="e">
        <f t="shared" si="6"/>
        <v>#REF!</v>
      </c>
      <c r="L16" s="27" t="e">
        <f>#REF!</f>
        <v>#REF!</v>
      </c>
      <c r="M16" s="128" t="e">
        <f t="shared" si="4"/>
        <v>#REF!</v>
      </c>
      <c r="N16" s="126"/>
      <c r="O16" s="129"/>
    </row>
    <row r="17" spans="1:15" s="130" customFormat="1">
      <c r="A17" s="123" t="e">
        <f>#REF!</f>
        <v>#REF!</v>
      </c>
      <c r="B17" s="124"/>
      <c r="C17" s="24" t="e">
        <f>#REF!</f>
        <v>#REF!</v>
      </c>
      <c r="D17" s="125"/>
      <c r="E17" s="25" t="e">
        <f>#REF!</f>
        <v>#REF!</v>
      </c>
      <c r="F17" s="25" t="e">
        <f>#REF!</f>
        <v>#REF!</v>
      </c>
      <c r="G17" s="126" t="e">
        <f t="shared" si="2"/>
        <v>#REF!</v>
      </c>
      <c r="H17" s="127" t="e">
        <f t="shared" si="3"/>
        <v>#REF!</v>
      </c>
      <c r="I17" s="26" t="e">
        <f>#REF!</f>
        <v>#REF!</v>
      </c>
      <c r="J17" s="127" t="e">
        <f t="shared" si="5"/>
        <v>#REF!</v>
      </c>
      <c r="K17" s="127" t="e">
        <f t="shared" si="6"/>
        <v>#REF!</v>
      </c>
      <c r="L17" s="27" t="e">
        <f>#REF!</f>
        <v>#REF!</v>
      </c>
      <c r="M17" s="128" t="e">
        <f t="shared" si="4"/>
        <v>#REF!</v>
      </c>
      <c r="N17" s="126"/>
      <c r="O17" s="129"/>
    </row>
    <row r="18" spans="1:15" s="130" customFormat="1">
      <c r="A18" s="123" t="e">
        <f>#REF!</f>
        <v>#REF!</v>
      </c>
      <c r="B18" s="124"/>
      <c r="C18" s="24" t="e">
        <f>#REF!</f>
        <v>#REF!</v>
      </c>
      <c r="D18" s="125"/>
      <c r="E18" s="25" t="e">
        <f>#REF!</f>
        <v>#REF!</v>
      </c>
      <c r="F18" s="25" t="e">
        <f>#REF!</f>
        <v>#REF!</v>
      </c>
      <c r="G18" s="126" t="e">
        <f t="shared" si="2"/>
        <v>#REF!</v>
      </c>
      <c r="H18" s="127" t="e">
        <f t="shared" si="3"/>
        <v>#REF!</v>
      </c>
      <c r="I18" s="26" t="e">
        <f>#REF!</f>
        <v>#REF!</v>
      </c>
      <c r="J18" s="127" t="e">
        <f t="shared" si="5"/>
        <v>#REF!</v>
      </c>
      <c r="K18" s="127" t="e">
        <f t="shared" si="6"/>
        <v>#REF!</v>
      </c>
      <c r="L18" s="27" t="e">
        <f>#REF!</f>
        <v>#REF!</v>
      </c>
      <c r="M18" s="128" t="e">
        <f t="shared" si="4"/>
        <v>#REF!</v>
      </c>
      <c r="N18" s="126"/>
      <c r="O18" s="129"/>
    </row>
    <row r="19" spans="1:15" s="130" customFormat="1">
      <c r="A19" s="123" t="e">
        <f>#REF!</f>
        <v>#REF!</v>
      </c>
      <c r="B19" s="124"/>
      <c r="C19" s="24" t="e">
        <f>#REF!</f>
        <v>#REF!</v>
      </c>
      <c r="D19" s="125"/>
      <c r="E19" s="25" t="e">
        <f>#REF!</f>
        <v>#REF!</v>
      </c>
      <c r="F19" s="25" t="e">
        <f>#REF!</f>
        <v>#REF!</v>
      </c>
      <c r="G19" s="126" t="e">
        <f t="shared" si="2"/>
        <v>#REF!</v>
      </c>
      <c r="H19" s="127" t="e">
        <f t="shared" si="3"/>
        <v>#REF!</v>
      </c>
      <c r="I19" s="26" t="e">
        <f>#REF!</f>
        <v>#REF!</v>
      </c>
      <c r="J19" s="127" t="e">
        <f t="shared" si="5"/>
        <v>#REF!</v>
      </c>
      <c r="K19" s="127" t="e">
        <f t="shared" si="6"/>
        <v>#REF!</v>
      </c>
      <c r="L19" s="27" t="e">
        <f>#REF!</f>
        <v>#REF!</v>
      </c>
      <c r="M19" s="128" t="e">
        <f t="shared" si="4"/>
        <v>#REF!</v>
      </c>
      <c r="N19" s="126"/>
      <c r="O19" s="129"/>
    </row>
    <row r="20" spans="1:15" s="130" customFormat="1">
      <c r="A20" s="123" t="e">
        <f>#REF!</f>
        <v>#REF!</v>
      </c>
      <c r="B20" s="124"/>
      <c r="C20" s="24" t="e">
        <f>#REF!</f>
        <v>#REF!</v>
      </c>
      <c r="D20" s="125"/>
      <c r="E20" s="25" t="e">
        <f>#REF!</f>
        <v>#REF!</v>
      </c>
      <c r="F20" s="25" t="e">
        <f>#REF!</f>
        <v>#REF!</v>
      </c>
      <c r="G20" s="126" t="e">
        <f t="shared" si="2"/>
        <v>#REF!</v>
      </c>
      <c r="H20" s="127" t="e">
        <f t="shared" si="3"/>
        <v>#REF!</v>
      </c>
      <c r="I20" s="26" t="e">
        <f>#REF!</f>
        <v>#REF!</v>
      </c>
      <c r="J20" s="127" t="e">
        <f t="shared" si="5"/>
        <v>#REF!</v>
      </c>
      <c r="K20" s="127" t="e">
        <f t="shared" si="6"/>
        <v>#REF!</v>
      </c>
      <c r="L20" s="27" t="e">
        <f>#REF!</f>
        <v>#REF!</v>
      </c>
      <c r="M20" s="128" t="e">
        <f t="shared" si="4"/>
        <v>#REF!</v>
      </c>
      <c r="N20" s="126"/>
      <c r="O20" s="129"/>
    </row>
    <row r="21" spans="1:15" s="130" customFormat="1">
      <c r="A21" s="123" t="e">
        <f>#REF!</f>
        <v>#REF!</v>
      </c>
      <c r="B21" s="124"/>
      <c r="C21" s="24" t="e">
        <f>#REF!</f>
        <v>#REF!</v>
      </c>
      <c r="D21" s="125"/>
      <c r="E21" s="25" t="e">
        <f>#REF!</f>
        <v>#REF!</v>
      </c>
      <c r="F21" s="25" t="e">
        <f>#REF!</f>
        <v>#REF!</v>
      </c>
      <c r="G21" s="126" t="e">
        <f t="shared" si="2"/>
        <v>#REF!</v>
      </c>
      <c r="H21" s="127" t="e">
        <f t="shared" si="3"/>
        <v>#REF!</v>
      </c>
      <c r="I21" s="26" t="e">
        <f>#REF!</f>
        <v>#REF!</v>
      </c>
      <c r="J21" s="127" t="e">
        <f t="shared" si="5"/>
        <v>#REF!</v>
      </c>
      <c r="K21" s="127" t="e">
        <f t="shared" si="6"/>
        <v>#REF!</v>
      </c>
      <c r="L21" s="27" t="e">
        <f>#REF!</f>
        <v>#REF!</v>
      </c>
      <c r="M21" s="128" t="e">
        <f t="shared" si="4"/>
        <v>#REF!</v>
      </c>
      <c r="N21" s="126"/>
      <c r="O21" s="129"/>
    </row>
    <row r="22" spans="1:15" s="130" customFormat="1">
      <c r="A22" s="123" t="e">
        <f>#REF!</f>
        <v>#REF!</v>
      </c>
      <c r="B22" s="124"/>
      <c r="C22" s="24" t="e">
        <f>#REF!</f>
        <v>#REF!</v>
      </c>
      <c r="D22" s="125"/>
      <c r="E22" s="25" t="e">
        <f>#REF!</f>
        <v>#REF!</v>
      </c>
      <c r="F22" s="25" t="e">
        <f>#REF!</f>
        <v>#REF!</v>
      </c>
      <c r="G22" s="126" t="e">
        <f t="shared" si="2"/>
        <v>#REF!</v>
      </c>
      <c r="H22" s="127" t="e">
        <f t="shared" si="3"/>
        <v>#REF!</v>
      </c>
      <c r="I22" s="26" t="e">
        <f>#REF!</f>
        <v>#REF!</v>
      </c>
      <c r="J22" s="127" t="e">
        <f t="shared" si="5"/>
        <v>#REF!</v>
      </c>
      <c r="K22" s="127" t="e">
        <f t="shared" si="6"/>
        <v>#REF!</v>
      </c>
      <c r="L22" s="27" t="e">
        <f>#REF!</f>
        <v>#REF!</v>
      </c>
      <c r="M22" s="128" t="e">
        <f t="shared" si="4"/>
        <v>#REF!</v>
      </c>
      <c r="N22" s="126"/>
      <c r="O22" s="129"/>
    </row>
    <row r="23" spans="1:15" s="130" customFormat="1">
      <c r="A23" s="123" t="e">
        <f>#REF!</f>
        <v>#REF!</v>
      </c>
      <c r="B23" s="124"/>
      <c r="C23" s="24" t="e">
        <f>#REF!</f>
        <v>#REF!</v>
      </c>
      <c r="D23" s="125"/>
      <c r="E23" s="25" t="e">
        <f>#REF!</f>
        <v>#REF!</v>
      </c>
      <c r="F23" s="25" t="e">
        <f>#REF!</f>
        <v>#REF!</v>
      </c>
      <c r="G23" s="126" t="e">
        <f t="shared" si="2"/>
        <v>#REF!</v>
      </c>
      <c r="H23" s="127" t="e">
        <f t="shared" si="3"/>
        <v>#REF!</v>
      </c>
      <c r="I23" s="26" t="e">
        <f>#REF!</f>
        <v>#REF!</v>
      </c>
      <c r="J23" s="127" t="e">
        <f t="shared" si="5"/>
        <v>#REF!</v>
      </c>
      <c r="K23" s="127" t="e">
        <f t="shared" si="6"/>
        <v>#REF!</v>
      </c>
      <c r="L23" s="27" t="e">
        <f>#REF!</f>
        <v>#REF!</v>
      </c>
      <c r="M23" s="128" t="e">
        <f t="shared" si="4"/>
        <v>#REF!</v>
      </c>
      <c r="N23" s="126"/>
      <c r="O23" s="129"/>
    </row>
    <row r="24" spans="1:15" s="130" customFormat="1">
      <c r="A24" s="123" t="e">
        <f>#REF!</f>
        <v>#REF!</v>
      </c>
      <c r="B24" s="124"/>
      <c r="C24" s="24" t="e">
        <f>#REF!</f>
        <v>#REF!</v>
      </c>
      <c r="D24" s="125"/>
      <c r="E24" s="25" t="e">
        <f>#REF!</f>
        <v>#REF!</v>
      </c>
      <c r="F24" s="25" t="e">
        <f>#REF!</f>
        <v>#REF!</v>
      </c>
      <c r="G24" s="126" t="e">
        <f t="shared" si="2"/>
        <v>#REF!</v>
      </c>
      <c r="H24" s="127" t="e">
        <f t="shared" si="3"/>
        <v>#REF!</v>
      </c>
      <c r="I24" s="26" t="e">
        <f>#REF!</f>
        <v>#REF!</v>
      </c>
      <c r="J24" s="127" t="e">
        <f t="shared" si="5"/>
        <v>#REF!</v>
      </c>
      <c r="K24" s="127" t="e">
        <f t="shared" si="6"/>
        <v>#REF!</v>
      </c>
      <c r="L24" s="27" t="e">
        <f>#REF!</f>
        <v>#REF!</v>
      </c>
      <c r="M24" s="128" t="e">
        <f t="shared" si="4"/>
        <v>#REF!</v>
      </c>
      <c r="N24" s="126"/>
      <c r="O24" s="129"/>
    </row>
    <row r="25" spans="1:15" s="130" customFormat="1">
      <c r="A25" s="123" t="e">
        <f>#REF!</f>
        <v>#REF!</v>
      </c>
      <c r="B25" s="124"/>
      <c r="C25" s="24" t="e">
        <f>#REF!</f>
        <v>#REF!</v>
      </c>
      <c r="D25" s="125"/>
      <c r="E25" s="25" t="e">
        <f>#REF!</f>
        <v>#REF!</v>
      </c>
      <c r="F25" s="25" t="e">
        <f>#REF!</f>
        <v>#REF!</v>
      </c>
      <c r="G25" s="126" t="e">
        <f t="shared" si="2"/>
        <v>#REF!</v>
      </c>
      <c r="H25" s="127" t="e">
        <f t="shared" si="3"/>
        <v>#REF!</v>
      </c>
      <c r="I25" s="26" t="e">
        <f>#REF!</f>
        <v>#REF!</v>
      </c>
      <c r="J25" s="127" t="e">
        <f t="shared" si="5"/>
        <v>#REF!</v>
      </c>
      <c r="K25" s="127" t="e">
        <f t="shared" si="6"/>
        <v>#REF!</v>
      </c>
      <c r="L25" s="27" t="e">
        <f>#REF!</f>
        <v>#REF!</v>
      </c>
      <c r="M25" s="128" t="e">
        <f t="shared" si="4"/>
        <v>#REF!</v>
      </c>
      <c r="N25" s="126"/>
      <c r="O25" s="129"/>
    </row>
    <row r="26" spans="1:15" s="130" customFormat="1">
      <c r="A26" s="123" t="e">
        <f>#REF!</f>
        <v>#REF!</v>
      </c>
      <c r="B26" s="124"/>
      <c r="C26" s="24" t="e">
        <f>#REF!</f>
        <v>#REF!</v>
      </c>
      <c r="D26" s="125"/>
      <c r="E26" s="25" t="e">
        <f>#REF!</f>
        <v>#REF!</v>
      </c>
      <c r="F26" s="25" t="e">
        <f>#REF!</f>
        <v>#REF!</v>
      </c>
      <c r="G26" s="126" t="e">
        <f t="shared" si="2"/>
        <v>#REF!</v>
      </c>
      <c r="H26" s="127" t="e">
        <f t="shared" si="3"/>
        <v>#REF!</v>
      </c>
      <c r="I26" s="26" t="e">
        <f>#REF!</f>
        <v>#REF!</v>
      </c>
      <c r="J26" s="127" t="e">
        <f t="shared" si="5"/>
        <v>#REF!</v>
      </c>
      <c r="K26" s="127" t="e">
        <f t="shared" si="6"/>
        <v>#REF!</v>
      </c>
      <c r="L26" s="27" t="e">
        <f>#REF!</f>
        <v>#REF!</v>
      </c>
      <c r="M26" s="128" t="e">
        <f t="shared" si="4"/>
        <v>#REF!</v>
      </c>
      <c r="N26" s="126"/>
      <c r="O26" s="129"/>
    </row>
    <row r="27" spans="1:15" s="130" customFormat="1">
      <c r="A27" s="123" t="e">
        <f>#REF!</f>
        <v>#REF!</v>
      </c>
      <c r="B27" s="124"/>
      <c r="C27" s="24" t="e">
        <f>#REF!</f>
        <v>#REF!</v>
      </c>
      <c r="D27" s="125"/>
      <c r="E27" s="25" t="e">
        <f>#REF!</f>
        <v>#REF!</v>
      </c>
      <c r="F27" s="25" t="e">
        <f>#REF!</f>
        <v>#REF!</v>
      </c>
      <c r="G27" s="126" t="e">
        <f t="shared" si="2"/>
        <v>#REF!</v>
      </c>
      <c r="H27" s="127" t="e">
        <f t="shared" si="3"/>
        <v>#REF!</v>
      </c>
      <c r="I27" s="26" t="e">
        <f>#REF!</f>
        <v>#REF!</v>
      </c>
      <c r="J27" s="127" t="e">
        <f t="shared" si="5"/>
        <v>#REF!</v>
      </c>
      <c r="K27" s="127" t="e">
        <f t="shared" si="6"/>
        <v>#REF!</v>
      </c>
      <c r="L27" s="27" t="e">
        <f>#REF!</f>
        <v>#REF!</v>
      </c>
      <c r="M27" s="128" t="e">
        <f t="shared" si="4"/>
        <v>#REF!</v>
      </c>
      <c r="N27" s="126"/>
      <c r="O27" s="129"/>
    </row>
    <row r="28" spans="1:15" s="130" customFormat="1">
      <c r="A28" s="123" t="e">
        <f>#REF!</f>
        <v>#REF!</v>
      </c>
      <c r="B28" s="124"/>
      <c r="C28" s="24" t="e">
        <f>#REF!</f>
        <v>#REF!</v>
      </c>
      <c r="D28" s="125"/>
      <c r="E28" s="25" t="e">
        <f>#REF!</f>
        <v>#REF!</v>
      </c>
      <c r="F28" s="25" t="e">
        <f>#REF!</f>
        <v>#REF!</v>
      </c>
      <c r="G28" s="126" t="e">
        <f t="shared" si="2"/>
        <v>#REF!</v>
      </c>
      <c r="H28" s="127" t="e">
        <f t="shared" si="3"/>
        <v>#REF!</v>
      </c>
      <c r="I28" s="26" t="e">
        <f>#REF!</f>
        <v>#REF!</v>
      </c>
      <c r="J28" s="127" t="e">
        <f t="shared" si="5"/>
        <v>#REF!</v>
      </c>
      <c r="K28" s="127" t="e">
        <f t="shared" si="6"/>
        <v>#REF!</v>
      </c>
      <c r="L28" s="27" t="e">
        <f>#REF!</f>
        <v>#REF!</v>
      </c>
      <c r="M28" s="128" t="e">
        <f t="shared" si="4"/>
        <v>#REF!</v>
      </c>
      <c r="N28" s="126"/>
      <c r="O28" s="129"/>
    </row>
    <row r="29" spans="1:15" s="130" customFormat="1">
      <c r="A29" s="123" t="e">
        <f>#REF!</f>
        <v>#REF!</v>
      </c>
      <c r="B29" s="124"/>
      <c r="C29" s="24" t="e">
        <f>#REF!</f>
        <v>#REF!</v>
      </c>
      <c r="D29" s="125"/>
      <c r="E29" s="25" t="e">
        <f>#REF!</f>
        <v>#REF!</v>
      </c>
      <c r="F29" s="25" t="e">
        <f>#REF!</f>
        <v>#REF!</v>
      </c>
      <c r="G29" s="126" t="e">
        <f t="shared" si="2"/>
        <v>#REF!</v>
      </c>
      <c r="H29" s="127" t="e">
        <f t="shared" si="3"/>
        <v>#REF!</v>
      </c>
      <c r="I29" s="26" t="e">
        <f>#REF!</f>
        <v>#REF!</v>
      </c>
      <c r="J29" s="127" t="e">
        <f t="shared" si="5"/>
        <v>#REF!</v>
      </c>
      <c r="K29" s="127" t="e">
        <f t="shared" si="6"/>
        <v>#REF!</v>
      </c>
      <c r="L29" s="27" t="e">
        <f>#REF!</f>
        <v>#REF!</v>
      </c>
      <c r="M29" s="128" t="e">
        <f t="shared" si="4"/>
        <v>#REF!</v>
      </c>
      <c r="N29" s="126"/>
      <c r="O29" s="129"/>
    </row>
    <row r="30" spans="1:15" s="130" customFormat="1">
      <c r="A30" s="123" t="e">
        <f>#REF!</f>
        <v>#REF!</v>
      </c>
      <c r="B30" s="124"/>
      <c r="C30" s="24" t="e">
        <f>#REF!</f>
        <v>#REF!</v>
      </c>
      <c r="D30" s="125"/>
      <c r="E30" s="25" t="e">
        <f>#REF!</f>
        <v>#REF!</v>
      </c>
      <c r="F30" s="25" t="e">
        <f>#REF!</f>
        <v>#REF!</v>
      </c>
      <c r="G30" s="126" t="e">
        <f t="shared" si="2"/>
        <v>#REF!</v>
      </c>
      <c r="H30" s="127" t="e">
        <f t="shared" si="3"/>
        <v>#REF!</v>
      </c>
      <c r="I30" s="26" t="e">
        <f>#REF!</f>
        <v>#REF!</v>
      </c>
      <c r="J30" s="127" t="e">
        <f t="shared" si="5"/>
        <v>#REF!</v>
      </c>
      <c r="K30" s="127" t="e">
        <f t="shared" si="6"/>
        <v>#REF!</v>
      </c>
      <c r="L30" s="27" t="e">
        <f>#REF!</f>
        <v>#REF!</v>
      </c>
      <c r="M30" s="128" t="e">
        <f t="shared" si="4"/>
        <v>#REF!</v>
      </c>
      <c r="N30" s="126"/>
      <c r="O30" s="129"/>
    </row>
    <row r="31" spans="1:15" s="130" customFormat="1">
      <c r="A31" s="123" t="e">
        <f>#REF!</f>
        <v>#REF!</v>
      </c>
      <c r="B31" s="124"/>
      <c r="C31" s="24" t="e">
        <f>#REF!</f>
        <v>#REF!</v>
      </c>
      <c r="D31" s="125"/>
      <c r="E31" s="25" t="e">
        <f>#REF!</f>
        <v>#REF!</v>
      </c>
      <c r="F31" s="25" t="e">
        <f>#REF!</f>
        <v>#REF!</v>
      </c>
      <c r="G31" s="126" t="e">
        <f t="shared" si="2"/>
        <v>#REF!</v>
      </c>
      <c r="H31" s="127" t="e">
        <f t="shared" si="3"/>
        <v>#REF!</v>
      </c>
      <c r="I31" s="26" t="e">
        <f>#REF!</f>
        <v>#REF!</v>
      </c>
      <c r="J31" s="127" t="e">
        <f t="shared" si="5"/>
        <v>#REF!</v>
      </c>
      <c r="K31" s="127" t="e">
        <f t="shared" si="6"/>
        <v>#REF!</v>
      </c>
      <c r="L31" s="27" t="e">
        <f>#REF!</f>
        <v>#REF!</v>
      </c>
      <c r="M31" s="128" t="e">
        <f t="shared" si="4"/>
        <v>#REF!</v>
      </c>
      <c r="N31" s="126"/>
      <c r="O31" s="129"/>
    </row>
    <row r="32" spans="1:15" s="130" customFormat="1">
      <c r="A32" s="123" t="e">
        <f>#REF!</f>
        <v>#REF!</v>
      </c>
      <c r="B32" s="124"/>
      <c r="C32" s="24" t="e">
        <f>#REF!</f>
        <v>#REF!</v>
      </c>
      <c r="D32" s="125"/>
      <c r="E32" s="25" t="e">
        <f>#REF!</f>
        <v>#REF!</v>
      </c>
      <c r="F32" s="25" t="e">
        <f>#REF!</f>
        <v>#REF!</v>
      </c>
      <c r="G32" s="126" t="e">
        <f t="shared" si="2"/>
        <v>#REF!</v>
      </c>
      <c r="H32" s="127" t="e">
        <f t="shared" si="3"/>
        <v>#REF!</v>
      </c>
      <c r="I32" s="26" t="e">
        <f>#REF!</f>
        <v>#REF!</v>
      </c>
      <c r="J32" s="127" t="e">
        <f t="shared" si="5"/>
        <v>#REF!</v>
      </c>
      <c r="K32" s="127" t="e">
        <f t="shared" si="6"/>
        <v>#REF!</v>
      </c>
      <c r="L32" s="27" t="e">
        <f>#REF!</f>
        <v>#REF!</v>
      </c>
      <c r="M32" s="128" t="e">
        <f t="shared" si="4"/>
        <v>#REF!</v>
      </c>
      <c r="N32" s="126"/>
      <c r="O32" s="129"/>
    </row>
    <row r="33" spans="1:15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28" t="e">
        <f t="shared" si="4"/>
        <v>#REF!</v>
      </c>
      <c r="N33" s="26"/>
      <c r="O33" s="28"/>
    </row>
    <row r="34" spans="1:15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28" t="e">
        <f t="shared" si="4"/>
        <v>#REF!</v>
      </c>
      <c r="N34" s="26"/>
      <c r="O34" s="28"/>
    </row>
    <row r="35" spans="1:15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28" t="e">
        <f t="shared" si="4"/>
        <v>#REF!</v>
      </c>
      <c r="N35" s="26"/>
      <c r="O35" s="28"/>
    </row>
    <row r="36" spans="1:15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28" t="e">
        <f t="shared" si="4"/>
        <v>#REF!</v>
      </c>
      <c r="N36" s="26"/>
      <c r="O36" s="28"/>
    </row>
    <row r="37" spans="1:15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28" t="e">
        <f t="shared" si="4"/>
        <v>#REF!</v>
      </c>
      <c r="N37" s="26"/>
      <c r="O37" s="28"/>
    </row>
    <row r="38" spans="1:15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28" t="e">
        <f t="shared" si="4"/>
        <v>#REF!</v>
      </c>
      <c r="N38" s="26"/>
      <c r="O38" s="28"/>
    </row>
    <row r="39" spans="1:15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28" t="e">
        <f t="shared" si="4"/>
        <v>#REF!</v>
      </c>
      <c r="N39" s="26"/>
      <c r="O39" s="28"/>
    </row>
    <row r="40" spans="1:15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28" t="e">
        <f t="shared" si="4"/>
        <v>#REF!</v>
      </c>
      <c r="N40" s="26"/>
      <c r="O40" s="28"/>
    </row>
    <row r="41" spans="1:15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28" t="e">
        <f t="shared" si="4"/>
        <v>#REF!</v>
      </c>
      <c r="N41" s="26"/>
      <c r="O41" s="28"/>
    </row>
    <row r="42" spans="1:15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28" t="e">
        <f t="shared" si="4"/>
        <v>#REF!</v>
      </c>
      <c r="N42" s="26"/>
      <c r="O42" s="28"/>
    </row>
    <row r="43" spans="1:15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28" t="e">
        <f t="shared" si="4"/>
        <v>#REF!</v>
      </c>
      <c r="N43" s="26"/>
      <c r="O43" s="28"/>
    </row>
    <row r="44" spans="1:15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28" t="e">
        <f t="shared" si="4"/>
        <v>#REF!</v>
      </c>
      <c r="N44" s="26"/>
      <c r="O44" s="28"/>
    </row>
    <row r="45" spans="1:15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28" t="e">
        <f t="shared" si="4"/>
        <v>#REF!</v>
      </c>
      <c r="N45" s="26"/>
      <c r="O45" s="28"/>
    </row>
    <row r="46" spans="1:15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28" t="e">
        <f t="shared" si="4"/>
        <v>#REF!</v>
      </c>
      <c r="N46" s="26"/>
      <c r="O46" s="28"/>
    </row>
    <row r="47" spans="1:15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28" t="e">
        <f t="shared" si="4"/>
        <v>#REF!</v>
      </c>
      <c r="N47" s="26"/>
      <c r="O47" s="28"/>
    </row>
    <row r="48" spans="1:15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28" t="e">
        <f t="shared" si="4"/>
        <v>#REF!</v>
      </c>
      <c r="N48" s="26"/>
      <c r="O48" s="28"/>
    </row>
    <row r="49" spans="1:15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28" t="e">
        <f t="shared" si="4"/>
        <v>#REF!</v>
      </c>
      <c r="N49" s="26"/>
      <c r="O49" s="28"/>
    </row>
    <row r="50" spans="1:15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28" t="e">
        <f t="shared" si="4"/>
        <v>#REF!</v>
      </c>
      <c r="N50" s="26"/>
      <c r="O50" s="28"/>
    </row>
    <row r="51" spans="1:15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28" t="e">
        <f t="shared" si="4"/>
        <v>#REF!</v>
      </c>
      <c r="N51" s="26"/>
      <c r="O51" s="28"/>
    </row>
    <row r="52" spans="1:15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28" t="e">
        <f t="shared" si="4"/>
        <v>#REF!</v>
      </c>
      <c r="N52" s="26"/>
      <c r="O52" s="28"/>
    </row>
    <row r="53" spans="1:15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28" t="e">
        <f t="shared" si="4"/>
        <v>#REF!</v>
      </c>
      <c r="N53" s="26"/>
      <c r="O53" s="28"/>
    </row>
    <row r="54" spans="1:15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28" t="e">
        <f t="shared" si="4"/>
        <v>#REF!</v>
      </c>
      <c r="N54" s="26"/>
      <c r="O54" s="28"/>
    </row>
    <row r="55" spans="1:15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28" t="e">
        <f t="shared" si="4"/>
        <v>#REF!</v>
      </c>
      <c r="N55" s="26"/>
      <c r="O55" s="28"/>
    </row>
    <row r="56" spans="1:15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28" t="e">
        <f t="shared" si="4"/>
        <v>#REF!</v>
      </c>
      <c r="N56" s="26"/>
      <c r="O56" s="28"/>
    </row>
    <row r="57" spans="1:15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28" t="e">
        <f t="shared" si="4"/>
        <v>#REF!</v>
      </c>
      <c r="N57" s="26"/>
      <c r="O57" s="28"/>
    </row>
    <row r="58" spans="1:15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28" t="e">
        <f t="shared" si="4"/>
        <v>#REF!</v>
      </c>
      <c r="N58" s="26"/>
      <c r="O58" s="28"/>
    </row>
    <row r="59" spans="1:15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28" t="e">
        <f t="shared" si="4"/>
        <v>#REF!</v>
      </c>
      <c r="N59" s="26"/>
      <c r="O59" s="28"/>
    </row>
    <row r="60" spans="1:15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28" t="e">
        <f t="shared" si="4"/>
        <v>#REF!</v>
      </c>
      <c r="N60" s="26"/>
      <c r="O60" s="28"/>
    </row>
    <row r="61" spans="1:15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28" t="e">
        <f t="shared" si="4"/>
        <v>#REF!</v>
      </c>
      <c r="N61" s="26"/>
      <c r="O61" s="28"/>
    </row>
    <row r="62" spans="1:15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28" t="e">
        <f t="shared" si="4"/>
        <v>#REF!</v>
      </c>
      <c r="N62" s="26"/>
      <c r="O62" s="28"/>
    </row>
    <row r="63" spans="1:15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28" t="e">
        <f t="shared" si="4"/>
        <v>#REF!</v>
      </c>
      <c r="N63" s="26"/>
      <c r="O63" s="28"/>
    </row>
    <row r="64" spans="1:15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28" t="e">
        <f t="shared" si="4"/>
        <v>#REF!</v>
      </c>
      <c r="N64" s="26"/>
      <c r="O64" s="28"/>
    </row>
    <row r="65" spans="1:15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28" t="e">
        <f t="shared" si="4"/>
        <v>#REF!</v>
      </c>
      <c r="N65" s="26"/>
      <c r="O65" s="28"/>
    </row>
    <row r="66" spans="1:15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28" t="e">
        <f t="shared" si="4"/>
        <v>#REF!</v>
      </c>
      <c r="N66" s="26"/>
      <c r="O66" s="28"/>
    </row>
    <row r="67" spans="1:15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28" t="e">
        <f t="shared" si="4"/>
        <v>#REF!</v>
      </c>
      <c r="N67" s="26"/>
      <c r="O67" s="28"/>
    </row>
    <row r="68" spans="1:15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28" t="e">
        <f t="shared" si="4"/>
        <v>#REF!</v>
      </c>
      <c r="N68" s="26"/>
      <c r="O68" s="28"/>
    </row>
    <row r="69" spans="1:15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28" t="e">
        <f t="shared" ref="M69:M132" si="11">M68+I69+L69</f>
        <v>#REF!</v>
      </c>
      <c r="N69" s="26"/>
      <c r="O69" s="28"/>
    </row>
    <row r="70" spans="1:15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28" t="e">
        <f t="shared" si="11"/>
        <v>#REF!</v>
      </c>
      <c r="N70" s="26"/>
      <c r="O70" s="28"/>
    </row>
    <row r="71" spans="1:15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28" t="e">
        <f t="shared" si="11"/>
        <v>#REF!</v>
      </c>
      <c r="N71" s="26"/>
      <c r="O71" s="28"/>
    </row>
    <row r="72" spans="1:15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28" t="e">
        <f t="shared" si="11"/>
        <v>#REF!</v>
      </c>
      <c r="N72" s="26"/>
      <c r="O72" s="28"/>
    </row>
    <row r="73" spans="1:15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28" t="e">
        <f t="shared" si="11"/>
        <v>#REF!</v>
      </c>
      <c r="N73" s="26"/>
      <c r="O73" s="28"/>
    </row>
    <row r="74" spans="1:15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28" t="e">
        <f t="shared" si="11"/>
        <v>#REF!</v>
      </c>
      <c r="N74" s="26"/>
      <c r="O74" s="28"/>
    </row>
    <row r="75" spans="1:15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28" t="e">
        <f t="shared" si="11"/>
        <v>#REF!</v>
      </c>
      <c r="N75" s="26"/>
      <c r="O75" s="28"/>
    </row>
    <row r="76" spans="1:15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28" t="e">
        <f t="shared" si="11"/>
        <v>#REF!</v>
      </c>
      <c r="N76" s="26"/>
      <c r="O76" s="28"/>
    </row>
    <row r="77" spans="1:15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28" t="e">
        <f t="shared" si="11"/>
        <v>#REF!</v>
      </c>
      <c r="N77" s="26"/>
      <c r="O77" s="28"/>
    </row>
    <row r="78" spans="1:15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28" t="e">
        <f t="shared" si="11"/>
        <v>#REF!</v>
      </c>
      <c r="N78" s="26"/>
      <c r="O78" s="28"/>
    </row>
    <row r="79" spans="1:15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28" t="e">
        <f t="shared" si="11"/>
        <v>#REF!</v>
      </c>
      <c r="N79" s="26"/>
      <c r="O79" s="28"/>
    </row>
    <row r="80" spans="1:15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28" t="e">
        <f t="shared" si="11"/>
        <v>#REF!</v>
      </c>
      <c r="N80" s="26"/>
      <c r="O80" s="28"/>
    </row>
    <row r="81" spans="1:15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28" t="e">
        <f t="shared" si="11"/>
        <v>#REF!</v>
      </c>
      <c r="N81" s="26"/>
      <c r="O81" s="28"/>
    </row>
    <row r="82" spans="1:15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28" t="e">
        <f t="shared" si="11"/>
        <v>#REF!</v>
      </c>
      <c r="N82" s="26"/>
      <c r="O82" s="28"/>
    </row>
    <row r="83" spans="1:15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28" t="e">
        <f t="shared" si="11"/>
        <v>#REF!</v>
      </c>
      <c r="N83" s="26"/>
      <c r="O83" s="28"/>
    </row>
    <row r="84" spans="1:15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28" t="e">
        <f t="shared" si="11"/>
        <v>#REF!</v>
      </c>
      <c r="N84" s="26"/>
      <c r="O84" s="28"/>
    </row>
    <row r="85" spans="1:15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28" t="e">
        <f t="shared" si="11"/>
        <v>#REF!</v>
      </c>
      <c r="N85" s="26"/>
      <c r="O85" s="28"/>
    </row>
    <row r="86" spans="1:15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28" t="e">
        <f t="shared" si="11"/>
        <v>#REF!</v>
      </c>
      <c r="N86" s="26"/>
      <c r="O86" s="28"/>
    </row>
    <row r="87" spans="1:15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28" t="e">
        <f t="shared" si="11"/>
        <v>#REF!</v>
      </c>
      <c r="N87" s="26"/>
      <c r="O87" s="28"/>
    </row>
    <row r="88" spans="1:15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28" t="e">
        <f t="shared" si="11"/>
        <v>#REF!</v>
      </c>
      <c r="N88" s="26"/>
      <c r="O88" s="28"/>
    </row>
    <row r="89" spans="1:15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28" t="e">
        <f t="shared" si="11"/>
        <v>#REF!</v>
      </c>
      <c r="N89" s="26"/>
      <c r="O89" s="28"/>
    </row>
    <row r="90" spans="1:15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28" t="e">
        <f t="shared" si="11"/>
        <v>#REF!</v>
      </c>
      <c r="N90" s="26"/>
      <c r="O90" s="28"/>
    </row>
    <row r="91" spans="1:15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28" t="e">
        <f t="shared" si="11"/>
        <v>#REF!</v>
      </c>
      <c r="N91" s="26"/>
      <c r="O91" s="28"/>
    </row>
    <row r="92" spans="1:15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28" t="e">
        <f t="shared" si="11"/>
        <v>#REF!</v>
      </c>
      <c r="N92" s="26"/>
      <c r="O92" s="28"/>
    </row>
    <row r="93" spans="1:15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28" t="e">
        <f t="shared" si="11"/>
        <v>#REF!</v>
      </c>
      <c r="N93" s="26"/>
      <c r="O93" s="28"/>
    </row>
    <row r="94" spans="1:15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28" t="e">
        <f t="shared" si="11"/>
        <v>#REF!</v>
      </c>
      <c r="N94" s="26"/>
      <c r="O94" s="28"/>
    </row>
    <row r="95" spans="1:15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28" t="e">
        <f t="shared" si="11"/>
        <v>#REF!</v>
      </c>
      <c r="N95" s="26"/>
      <c r="O95" s="28"/>
    </row>
    <row r="96" spans="1:15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28" t="e">
        <f t="shared" si="11"/>
        <v>#REF!</v>
      </c>
      <c r="N96" s="26"/>
      <c r="O96" s="28"/>
    </row>
    <row r="97" spans="1:15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28" t="e">
        <f t="shared" si="11"/>
        <v>#REF!</v>
      </c>
      <c r="N97" s="26"/>
      <c r="O97" s="28"/>
    </row>
    <row r="98" spans="1:15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28" t="e">
        <f t="shared" si="11"/>
        <v>#REF!</v>
      </c>
      <c r="N98" s="26"/>
      <c r="O98" s="28"/>
    </row>
    <row r="99" spans="1:15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28" t="e">
        <f t="shared" si="11"/>
        <v>#REF!</v>
      </c>
      <c r="N99" s="26"/>
      <c r="O99" s="28"/>
    </row>
    <row r="100" spans="1:15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28" t="e">
        <f t="shared" si="11"/>
        <v>#REF!</v>
      </c>
      <c r="N100" s="26"/>
      <c r="O100" s="28"/>
    </row>
    <row r="101" spans="1:15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28" t="e">
        <f t="shared" si="11"/>
        <v>#REF!</v>
      </c>
      <c r="N101" s="26"/>
      <c r="O101" s="28"/>
    </row>
    <row r="102" spans="1:15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28" t="e">
        <f t="shared" si="11"/>
        <v>#REF!</v>
      </c>
      <c r="N102" s="26"/>
      <c r="O102" s="28"/>
    </row>
    <row r="103" spans="1:15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28" t="e">
        <f t="shared" si="11"/>
        <v>#REF!</v>
      </c>
      <c r="N103" s="26"/>
      <c r="O103" s="28"/>
    </row>
    <row r="104" spans="1:15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28" t="e">
        <f t="shared" si="11"/>
        <v>#REF!</v>
      </c>
      <c r="N104" s="26"/>
      <c r="O104" s="28"/>
    </row>
    <row r="105" spans="1:15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28" t="e">
        <f t="shared" si="11"/>
        <v>#REF!</v>
      </c>
      <c r="N105" s="26"/>
      <c r="O105" s="28"/>
    </row>
    <row r="106" spans="1:15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28" t="e">
        <f t="shared" si="11"/>
        <v>#REF!</v>
      </c>
      <c r="N106" s="26"/>
      <c r="O106" s="28"/>
    </row>
    <row r="107" spans="1:15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28" t="e">
        <f t="shared" si="11"/>
        <v>#REF!</v>
      </c>
      <c r="N107" s="26"/>
      <c r="O107" s="28"/>
    </row>
    <row r="108" spans="1:15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28" t="e">
        <f t="shared" si="11"/>
        <v>#REF!</v>
      </c>
      <c r="N108" s="26"/>
      <c r="O108" s="28"/>
    </row>
    <row r="109" spans="1:15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28" t="e">
        <f t="shared" si="11"/>
        <v>#REF!</v>
      </c>
      <c r="N109" s="26"/>
      <c r="O109" s="28"/>
    </row>
    <row r="110" spans="1:15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28" t="e">
        <f t="shared" si="11"/>
        <v>#REF!</v>
      </c>
      <c r="N110" s="26"/>
      <c r="O110" s="28"/>
    </row>
    <row r="111" spans="1:15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28" t="e">
        <f t="shared" si="11"/>
        <v>#REF!</v>
      </c>
      <c r="N111" s="26"/>
      <c r="O111" s="28"/>
    </row>
    <row r="112" spans="1:15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28" t="e">
        <f t="shared" si="11"/>
        <v>#REF!</v>
      </c>
      <c r="N112" s="26"/>
      <c r="O112" s="28"/>
    </row>
    <row r="113" spans="1:15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28" t="e">
        <f t="shared" si="11"/>
        <v>#REF!</v>
      </c>
      <c r="N113" s="26"/>
      <c r="O113" s="28"/>
    </row>
    <row r="114" spans="1:15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28" t="e">
        <f t="shared" si="11"/>
        <v>#REF!</v>
      </c>
      <c r="N114" s="26"/>
      <c r="O114" s="28"/>
    </row>
    <row r="115" spans="1:15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28" t="e">
        <f t="shared" si="11"/>
        <v>#REF!</v>
      </c>
      <c r="N115" s="26"/>
      <c r="O115" s="28"/>
    </row>
    <row r="116" spans="1:15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28" t="e">
        <f t="shared" si="11"/>
        <v>#REF!</v>
      </c>
      <c r="N116" s="26"/>
      <c r="O116" s="28"/>
    </row>
    <row r="117" spans="1:15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28" t="e">
        <f t="shared" si="11"/>
        <v>#REF!</v>
      </c>
      <c r="N117" s="26"/>
      <c r="O117" s="28"/>
    </row>
    <row r="118" spans="1:15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28" t="e">
        <f t="shared" si="11"/>
        <v>#REF!</v>
      </c>
      <c r="N118" s="26"/>
      <c r="O118" s="28"/>
    </row>
    <row r="119" spans="1:15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28" t="e">
        <f t="shared" si="11"/>
        <v>#REF!</v>
      </c>
      <c r="N119" s="26"/>
      <c r="O119" s="28"/>
    </row>
    <row r="120" spans="1:15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28" t="e">
        <f t="shared" si="11"/>
        <v>#REF!</v>
      </c>
      <c r="N120" s="26"/>
      <c r="O120" s="28"/>
    </row>
    <row r="121" spans="1:15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28" t="e">
        <f t="shared" si="11"/>
        <v>#REF!</v>
      </c>
      <c r="N121" s="26"/>
      <c r="O121" s="28"/>
    </row>
    <row r="122" spans="1:15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28" t="e">
        <f t="shared" si="11"/>
        <v>#REF!</v>
      </c>
      <c r="N122" s="26"/>
      <c r="O122" s="28"/>
    </row>
    <row r="123" spans="1:15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28" t="e">
        <f t="shared" si="11"/>
        <v>#REF!</v>
      </c>
      <c r="N123" s="26"/>
      <c r="O123" s="28"/>
    </row>
    <row r="124" spans="1:15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28" t="e">
        <f t="shared" si="11"/>
        <v>#REF!</v>
      </c>
      <c r="N124" s="26"/>
      <c r="O124" s="28"/>
    </row>
    <row r="125" spans="1:15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28" t="e">
        <f t="shared" si="11"/>
        <v>#REF!</v>
      </c>
      <c r="N125" s="26"/>
      <c r="O125" s="28"/>
    </row>
    <row r="126" spans="1:15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28" t="e">
        <f t="shared" si="11"/>
        <v>#REF!</v>
      </c>
      <c r="N126" s="26"/>
      <c r="O126" s="28"/>
    </row>
    <row r="127" spans="1:15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28" t="e">
        <f t="shared" si="11"/>
        <v>#REF!</v>
      </c>
      <c r="N127" s="26"/>
      <c r="O127" s="28"/>
    </row>
    <row r="128" spans="1:15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28" t="e">
        <f t="shared" si="11"/>
        <v>#REF!</v>
      </c>
      <c r="N128" s="26"/>
      <c r="O128" s="28"/>
    </row>
    <row r="129" spans="1:15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28" t="e">
        <f t="shared" si="11"/>
        <v>#REF!</v>
      </c>
      <c r="N129" s="26"/>
      <c r="O129" s="28"/>
    </row>
    <row r="130" spans="1:15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28" t="e">
        <f t="shared" si="11"/>
        <v>#REF!</v>
      </c>
      <c r="N130" s="26"/>
      <c r="O130" s="28"/>
    </row>
    <row r="131" spans="1:15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28" t="e">
        <f t="shared" si="11"/>
        <v>#REF!</v>
      </c>
      <c r="N131" s="26"/>
      <c r="O131" s="28"/>
    </row>
    <row r="132" spans="1:15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28" t="e">
        <f t="shared" si="11"/>
        <v>#REF!</v>
      </c>
      <c r="N132" s="26"/>
      <c r="O132" s="28"/>
    </row>
    <row r="133" spans="1:15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28" t="e">
        <f t="shared" ref="M133:M196" si="16">M132+I133+L133</f>
        <v>#REF!</v>
      </c>
      <c r="N133" s="26"/>
      <c r="O133" s="28"/>
    </row>
    <row r="134" spans="1:15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28" t="e">
        <f t="shared" si="16"/>
        <v>#REF!</v>
      </c>
      <c r="N134" s="26"/>
      <c r="O134" s="28"/>
    </row>
    <row r="135" spans="1:15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28" t="e">
        <f t="shared" si="16"/>
        <v>#REF!</v>
      </c>
      <c r="N135" s="26"/>
      <c r="O135" s="28"/>
    </row>
    <row r="136" spans="1:15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28" t="e">
        <f t="shared" si="16"/>
        <v>#REF!</v>
      </c>
      <c r="N136" s="26"/>
      <c r="O136" s="28"/>
    </row>
    <row r="137" spans="1:15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28" t="e">
        <f t="shared" si="16"/>
        <v>#REF!</v>
      </c>
      <c r="N137" s="26"/>
      <c r="O137" s="28"/>
    </row>
    <row r="138" spans="1:15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28" t="e">
        <f t="shared" si="16"/>
        <v>#REF!</v>
      </c>
      <c r="N138" s="26"/>
      <c r="O138" s="28"/>
    </row>
    <row r="139" spans="1:15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28" t="e">
        <f t="shared" si="16"/>
        <v>#REF!</v>
      </c>
      <c r="N139" s="26"/>
      <c r="O139" s="28"/>
    </row>
    <row r="140" spans="1:15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28" t="e">
        <f t="shared" si="16"/>
        <v>#REF!</v>
      </c>
      <c r="N140" s="26"/>
      <c r="O140" s="28"/>
    </row>
    <row r="141" spans="1:15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28" t="e">
        <f t="shared" si="16"/>
        <v>#REF!</v>
      </c>
      <c r="N141" s="26"/>
      <c r="O141" s="28"/>
    </row>
    <row r="142" spans="1:15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28" t="e">
        <f t="shared" si="16"/>
        <v>#REF!</v>
      </c>
      <c r="N142" s="26"/>
      <c r="O142" s="28"/>
    </row>
    <row r="143" spans="1:15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28" t="e">
        <f t="shared" si="16"/>
        <v>#REF!</v>
      </c>
      <c r="N143" s="26"/>
      <c r="O143" s="28"/>
    </row>
    <row r="144" spans="1:15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28" t="e">
        <f t="shared" si="16"/>
        <v>#REF!</v>
      </c>
      <c r="N144" s="26"/>
      <c r="O144" s="28"/>
    </row>
    <row r="145" spans="1:15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28" t="e">
        <f t="shared" si="16"/>
        <v>#REF!</v>
      </c>
      <c r="N145" s="26"/>
      <c r="O145" s="28"/>
    </row>
    <row r="146" spans="1:15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28" t="e">
        <f t="shared" si="16"/>
        <v>#REF!</v>
      </c>
      <c r="N146" s="26"/>
      <c r="O146" s="28"/>
    </row>
    <row r="147" spans="1:15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28" t="e">
        <f t="shared" si="16"/>
        <v>#REF!</v>
      </c>
      <c r="N147" s="26"/>
      <c r="O147" s="28"/>
    </row>
    <row r="148" spans="1:15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28" t="e">
        <f t="shared" si="16"/>
        <v>#REF!</v>
      </c>
      <c r="N148" s="26"/>
      <c r="O148" s="28"/>
    </row>
    <row r="149" spans="1:15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28" t="e">
        <f t="shared" si="16"/>
        <v>#REF!</v>
      </c>
      <c r="N149" s="26"/>
      <c r="O149" s="28"/>
    </row>
    <row r="150" spans="1:15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28" t="e">
        <f t="shared" si="16"/>
        <v>#REF!</v>
      </c>
      <c r="N150" s="26"/>
      <c r="O150" s="28"/>
    </row>
    <row r="151" spans="1:15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28" t="e">
        <f t="shared" si="16"/>
        <v>#REF!</v>
      </c>
      <c r="N151" s="26"/>
      <c r="O151" s="28"/>
    </row>
    <row r="152" spans="1:15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28" t="e">
        <f t="shared" si="16"/>
        <v>#REF!</v>
      </c>
      <c r="N152" s="26"/>
      <c r="O152" s="28"/>
    </row>
    <row r="153" spans="1:15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28" t="e">
        <f t="shared" si="16"/>
        <v>#REF!</v>
      </c>
      <c r="N153" s="26"/>
      <c r="O153" s="28"/>
    </row>
    <row r="154" spans="1:15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28" t="e">
        <f t="shared" si="16"/>
        <v>#REF!</v>
      </c>
      <c r="N154" s="26"/>
      <c r="O154" s="28"/>
    </row>
    <row r="155" spans="1:15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28" t="e">
        <f t="shared" si="16"/>
        <v>#REF!</v>
      </c>
      <c r="N155" s="26"/>
      <c r="O155" s="28"/>
    </row>
    <row r="156" spans="1:15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28" t="e">
        <f t="shared" si="16"/>
        <v>#REF!</v>
      </c>
      <c r="N156" s="26"/>
      <c r="O156" s="28"/>
    </row>
    <row r="157" spans="1:15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28" t="e">
        <f t="shared" si="16"/>
        <v>#REF!</v>
      </c>
      <c r="N157" s="26"/>
      <c r="O157" s="28"/>
    </row>
    <row r="158" spans="1:15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28" t="e">
        <f t="shared" si="16"/>
        <v>#REF!</v>
      </c>
      <c r="N158" s="26"/>
      <c r="O158" s="28"/>
    </row>
    <row r="159" spans="1:15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28" t="e">
        <f t="shared" si="16"/>
        <v>#REF!</v>
      </c>
      <c r="N159" s="26"/>
      <c r="O159" s="28"/>
    </row>
    <row r="160" spans="1:15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28" t="e">
        <f t="shared" si="16"/>
        <v>#REF!</v>
      </c>
      <c r="N160" s="26"/>
      <c r="O160" s="28"/>
    </row>
    <row r="161" spans="1:15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28" t="e">
        <f t="shared" si="16"/>
        <v>#REF!</v>
      </c>
      <c r="N161" s="26"/>
      <c r="O161" s="28"/>
    </row>
    <row r="162" spans="1:15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28" t="e">
        <f t="shared" si="16"/>
        <v>#REF!</v>
      </c>
      <c r="N162" s="26"/>
      <c r="O162" s="28"/>
    </row>
    <row r="163" spans="1:15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28" t="e">
        <f t="shared" si="16"/>
        <v>#REF!</v>
      </c>
      <c r="N163" s="26"/>
      <c r="O163" s="28"/>
    </row>
    <row r="164" spans="1:15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28" t="e">
        <f t="shared" si="16"/>
        <v>#REF!</v>
      </c>
      <c r="N164" s="26"/>
      <c r="O164" s="28"/>
    </row>
    <row r="165" spans="1:15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28" t="e">
        <f t="shared" si="16"/>
        <v>#REF!</v>
      </c>
      <c r="N165" s="26"/>
      <c r="O165" s="28"/>
    </row>
    <row r="166" spans="1:15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28" t="e">
        <f t="shared" si="16"/>
        <v>#REF!</v>
      </c>
      <c r="N166" s="26"/>
      <c r="O166" s="28"/>
    </row>
    <row r="167" spans="1:15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28" t="e">
        <f t="shared" si="16"/>
        <v>#REF!</v>
      </c>
      <c r="N167" s="26"/>
      <c r="O167" s="28"/>
    </row>
    <row r="168" spans="1:15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28" t="e">
        <f t="shared" si="16"/>
        <v>#REF!</v>
      </c>
      <c r="N168" s="26"/>
      <c r="O168" s="28"/>
    </row>
    <row r="169" spans="1:15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28" t="e">
        <f t="shared" si="16"/>
        <v>#REF!</v>
      </c>
      <c r="N169" s="26"/>
      <c r="O169" s="28"/>
    </row>
    <row r="170" spans="1:15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28" t="e">
        <f t="shared" si="16"/>
        <v>#REF!</v>
      </c>
      <c r="N170" s="26"/>
      <c r="O170" s="28"/>
    </row>
    <row r="171" spans="1:15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28" t="e">
        <f t="shared" si="16"/>
        <v>#REF!</v>
      </c>
      <c r="N171" s="26"/>
      <c r="O171" s="28"/>
    </row>
    <row r="172" spans="1:15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28" t="e">
        <f t="shared" si="16"/>
        <v>#REF!</v>
      </c>
      <c r="N172" s="26"/>
      <c r="O172" s="28"/>
    </row>
    <row r="173" spans="1:15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28" t="e">
        <f t="shared" si="16"/>
        <v>#REF!</v>
      </c>
      <c r="N173" s="26"/>
      <c r="O173" s="28"/>
    </row>
    <row r="174" spans="1:15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28" t="e">
        <f t="shared" si="16"/>
        <v>#REF!</v>
      </c>
      <c r="N174" s="26"/>
      <c r="O174" s="28"/>
    </row>
    <row r="175" spans="1:15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28" t="e">
        <f t="shared" si="16"/>
        <v>#REF!</v>
      </c>
      <c r="N175" s="26"/>
      <c r="O175" s="28"/>
    </row>
    <row r="176" spans="1:15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28" t="e">
        <f t="shared" si="16"/>
        <v>#REF!</v>
      </c>
      <c r="N176" s="26"/>
      <c r="O176" s="28"/>
    </row>
    <row r="177" spans="1:15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28" t="e">
        <f t="shared" si="16"/>
        <v>#REF!</v>
      </c>
      <c r="N177" s="26"/>
      <c r="O177" s="28"/>
    </row>
    <row r="178" spans="1:15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28" t="e">
        <f t="shared" si="16"/>
        <v>#REF!</v>
      </c>
      <c r="N178" s="26"/>
      <c r="O178" s="28"/>
    </row>
    <row r="179" spans="1:15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28" t="e">
        <f t="shared" si="16"/>
        <v>#REF!</v>
      </c>
      <c r="N179" s="26"/>
      <c r="O179" s="28"/>
    </row>
    <row r="180" spans="1:15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28" t="e">
        <f t="shared" si="16"/>
        <v>#REF!</v>
      </c>
      <c r="N180" s="26"/>
      <c r="O180" s="28"/>
    </row>
    <row r="181" spans="1:15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28" t="e">
        <f t="shared" si="16"/>
        <v>#REF!</v>
      </c>
      <c r="N181" s="26"/>
      <c r="O181" s="28"/>
    </row>
    <row r="182" spans="1:15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28" t="e">
        <f t="shared" si="16"/>
        <v>#REF!</v>
      </c>
      <c r="N182" s="26"/>
      <c r="O182" s="28"/>
    </row>
    <row r="183" spans="1:15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28" t="e">
        <f t="shared" si="16"/>
        <v>#REF!</v>
      </c>
      <c r="N183" s="26"/>
      <c r="O183" s="28"/>
    </row>
    <row r="184" spans="1:15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28" t="e">
        <f t="shared" si="16"/>
        <v>#REF!</v>
      </c>
      <c r="N184" s="26"/>
      <c r="O184" s="28"/>
    </row>
    <row r="185" spans="1:15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28" t="e">
        <f t="shared" si="16"/>
        <v>#REF!</v>
      </c>
      <c r="N185" s="26"/>
      <c r="O185" s="28"/>
    </row>
    <row r="186" spans="1:15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28" t="e">
        <f t="shared" si="16"/>
        <v>#REF!</v>
      </c>
      <c r="N186" s="26"/>
      <c r="O186" s="28"/>
    </row>
    <row r="187" spans="1:15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28" t="e">
        <f t="shared" si="16"/>
        <v>#REF!</v>
      </c>
      <c r="N187" s="26"/>
      <c r="O187" s="28"/>
    </row>
    <row r="188" spans="1:15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28" t="e">
        <f t="shared" si="16"/>
        <v>#REF!</v>
      </c>
      <c r="N188" s="26"/>
      <c r="O188" s="28"/>
    </row>
    <row r="189" spans="1:15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28" t="e">
        <f t="shared" si="16"/>
        <v>#REF!</v>
      </c>
      <c r="N189" s="26"/>
      <c r="O189" s="28"/>
    </row>
    <row r="190" spans="1:15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28" t="e">
        <f t="shared" si="16"/>
        <v>#REF!</v>
      </c>
      <c r="N190" s="26"/>
      <c r="O190" s="28"/>
    </row>
    <row r="191" spans="1:15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28" t="e">
        <f t="shared" si="16"/>
        <v>#REF!</v>
      </c>
      <c r="N191" s="26"/>
      <c r="O191" s="28"/>
    </row>
    <row r="192" spans="1:15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28" t="e">
        <f t="shared" si="16"/>
        <v>#REF!</v>
      </c>
      <c r="N192" s="26"/>
      <c r="O192" s="28"/>
    </row>
    <row r="193" spans="1:15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28" t="e">
        <f t="shared" si="16"/>
        <v>#REF!</v>
      </c>
      <c r="N193" s="26"/>
      <c r="O193" s="28"/>
    </row>
    <row r="194" spans="1:15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28" t="e">
        <f t="shared" si="16"/>
        <v>#REF!</v>
      </c>
      <c r="N194" s="26"/>
      <c r="O194" s="28"/>
    </row>
    <row r="195" spans="1:15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28" t="e">
        <f t="shared" si="16"/>
        <v>#REF!</v>
      </c>
      <c r="N195" s="26"/>
      <c r="O195" s="28"/>
    </row>
    <row r="196" spans="1:15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28" t="e">
        <f t="shared" si="16"/>
        <v>#REF!</v>
      </c>
      <c r="N196" s="26"/>
      <c r="O196" s="28"/>
    </row>
    <row r="197" spans="1:15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28" t="e">
        <f t="shared" ref="M197:M210" si="23">M196+I197+L197</f>
        <v>#REF!</v>
      </c>
      <c r="N197" s="26"/>
      <c r="O197" s="28"/>
    </row>
    <row r="198" spans="1:15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28" t="e">
        <f t="shared" si="23"/>
        <v>#REF!</v>
      </c>
      <c r="N198" s="26"/>
      <c r="O198" s="28"/>
    </row>
    <row r="199" spans="1:15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28" t="e">
        <f t="shared" si="23"/>
        <v>#REF!</v>
      </c>
      <c r="N199" s="26"/>
      <c r="O199" s="28"/>
    </row>
    <row r="200" spans="1:15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28" t="e">
        <f t="shared" si="23"/>
        <v>#REF!</v>
      </c>
      <c r="N200" s="26"/>
      <c r="O200" s="28"/>
    </row>
    <row r="201" spans="1:15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28" t="e">
        <f t="shared" si="23"/>
        <v>#REF!</v>
      </c>
      <c r="N201" s="26"/>
      <c r="O201" s="28"/>
    </row>
    <row r="202" spans="1:15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28" t="e">
        <f t="shared" si="23"/>
        <v>#REF!</v>
      </c>
      <c r="N202" s="26"/>
      <c r="O202" s="28"/>
    </row>
    <row r="203" spans="1:15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28" t="e">
        <f t="shared" si="23"/>
        <v>#REF!</v>
      </c>
      <c r="N203" s="26"/>
      <c r="O203" s="28"/>
    </row>
    <row r="204" spans="1:15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28" t="e">
        <f t="shared" si="23"/>
        <v>#REF!</v>
      </c>
      <c r="N204" s="26"/>
      <c r="O204" s="28"/>
    </row>
    <row r="205" spans="1:15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28" t="e">
        <f t="shared" si="23"/>
        <v>#REF!</v>
      </c>
      <c r="N205" s="26"/>
      <c r="O205" s="28"/>
    </row>
    <row r="206" spans="1:15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28" t="e">
        <f t="shared" si="23"/>
        <v>#REF!</v>
      </c>
      <c r="N206" s="26"/>
      <c r="O206" s="28"/>
    </row>
    <row r="207" spans="1:15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28" t="e">
        <f t="shared" si="23"/>
        <v>#REF!</v>
      </c>
      <c r="N207" s="26"/>
      <c r="O207" s="28"/>
    </row>
    <row r="208" spans="1:15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28" t="e">
        <f t="shared" si="23"/>
        <v>#REF!</v>
      </c>
      <c r="N208" s="26"/>
      <c r="O208" s="28"/>
    </row>
    <row r="209" spans="1:15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28" t="e">
        <f t="shared" si="23"/>
        <v>#REF!</v>
      </c>
      <c r="N209" s="26"/>
      <c r="O209" s="28"/>
    </row>
    <row r="210" spans="1:15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28" t="e">
        <f t="shared" si="23"/>
        <v>#REF!</v>
      </c>
      <c r="N210" s="26"/>
      <c r="O210" s="28"/>
    </row>
    <row r="211" spans="1:15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4" t="e">
        <f>#REF!</f>
        <v>#REF!</v>
      </c>
      <c r="N211" s="26"/>
      <c r="O211" s="28"/>
    </row>
    <row r="212" spans="1:15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4" t="e">
        <f>#REF!</f>
        <v>#REF!</v>
      </c>
      <c r="N212" s="26"/>
      <c r="O212" s="28"/>
    </row>
    <row r="213" spans="1:15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4" t="e">
        <f>#REF!</f>
        <v>#REF!</v>
      </c>
      <c r="N213" s="26"/>
      <c r="O213" s="28"/>
    </row>
    <row r="214" spans="1:15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4" t="e">
        <f>#REF!</f>
        <v>#REF!</v>
      </c>
      <c r="N214" s="26"/>
      <c r="O214" s="28"/>
    </row>
    <row r="215" spans="1:15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4" t="e">
        <f>#REF!</f>
        <v>#REF!</v>
      </c>
      <c r="N215" s="26"/>
      <c r="O215" s="28"/>
    </row>
    <row r="216" spans="1:15">
      <c r="A216" s="22" t="e">
        <f>#REF!</f>
        <v>#REF!</v>
      </c>
      <c r="B216" s="23"/>
      <c r="C216" s="24" t="e">
        <f>#REF!</f>
        <v>#REF!</v>
      </c>
      <c r="D216" s="25"/>
      <c r="E216" s="25" t="s">
        <v>32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4" t="e">
        <f>#REF!</f>
        <v>#REF!</v>
      </c>
      <c r="N216" s="26"/>
      <c r="O216" s="28"/>
    </row>
    <row r="217" spans="1:15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4" t="e">
        <f>#REF!</f>
        <v>#REF!</v>
      </c>
      <c r="N217" s="26"/>
      <c r="O217" s="28"/>
    </row>
    <row r="218" spans="1:15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4" t="e">
        <f>#REF!</f>
        <v>#REF!</v>
      </c>
      <c r="N218" s="26"/>
      <c r="O218" s="28"/>
    </row>
    <row r="219" spans="1:15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4" t="e">
        <f>#REF!</f>
        <v>#REF!</v>
      </c>
      <c r="N219" s="26"/>
      <c r="O219" s="28"/>
    </row>
    <row r="220" spans="1:15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4" t="e">
        <f>#REF!</f>
        <v>#REF!</v>
      </c>
      <c r="N220" s="26"/>
      <c r="O220" s="28"/>
    </row>
    <row r="221" spans="1:15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4" t="e">
        <f>#REF!</f>
        <v>#REF!</v>
      </c>
      <c r="N221" s="26"/>
      <c r="O221" s="28"/>
    </row>
    <row r="222" spans="1:15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4" t="e">
        <f>#REF!</f>
        <v>#REF!</v>
      </c>
      <c r="N222" s="26"/>
      <c r="O222" s="28"/>
    </row>
    <row r="223" spans="1:15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4" t="e">
        <f>#REF!</f>
        <v>#REF!</v>
      </c>
      <c r="N223" s="26"/>
      <c r="O223" s="28"/>
    </row>
    <row r="224" spans="1:15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4" t="e">
        <f>#REF!</f>
        <v>#REF!</v>
      </c>
      <c r="N224" s="26"/>
      <c r="O224" s="28"/>
    </row>
    <row r="225" spans="1:15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4" t="e">
        <f>#REF!</f>
        <v>#REF!</v>
      </c>
      <c r="N225" s="26"/>
      <c r="O225" s="28"/>
    </row>
    <row r="226" spans="1:15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4" t="e">
        <f>#REF!</f>
        <v>#REF!</v>
      </c>
      <c r="N226" s="26"/>
      <c r="O226" s="28"/>
    </row>
    <row r="227" spans="1:15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4" t="e">
        <f>#REF!</f>
        <v>#REF!</v>
      </c>
      <c r="N227" s="26"/>
      <c r="O227" s="28"/>
    </row>
    <row r="228" spans="1:15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4" t="e">
        <f>#REF!</f>
        <v>#REF!</v>
      </c>
      <c r="N228" s="26"/>
      <c r="O228" s="28"/>
    </row>
    <row r="229" spans="1:15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4" t="e">
        <f>#REF!</f>
        <v>#REF!</v>
      </c>
      <c r="N229" s="26"/>
      <c r="O229" s="28"/>
    </row>
    <row r="230" spans="1:15">
      <c r="A230" s="22" t="e">
        <f>#REF!</f>
        <v>#REF!</v>
      </c>
      <c r="B230" s="23"/>
      <c r="C230" s="24" t="e">
        <f>#REF!</f>
        <v>#REF!</v>
      </c>
      <c r="D230" s="25"/>
      <c r="E230" s="25" t="s">
        <v>32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4" t="e">
        <f>#REF!</f>
        <v>#REF!</v>
      </c>
      <c r="N230" s="26"/>
      <c r="O230" s="28"/>
    </row>
    <row r="231" spans="1:15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4" t="e">
        <f>#REF!</f>
        <v>#REF!</v>
      </c>
      <c r="N231" s="26"/>
      <c r="O231" s="28"/>
    </row>
    <row r="232" spans="1:15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4" t="e">
        <f>#REF!</f>
        <v>#REF!</v>
      </c>
      <c r="N232" s="26"/>
      <c r="O232" s="28"/>
    </row>
    <row r="233" spans="1:15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4" t="e">
        <f>#REF!</f>
        <v>#REF!</v>
      </c>
      <c r="N233" s="26"/>
      <c r="O233" s="28"/>
    </row>
    <row r="234" spans="1:15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4" t="e">
        <f>#REF!</f>
        <v>#REF!</v>
      </c>
      <c r="N234" s="26"/>
      <c r="O234" s="28"/>
    </row>
    <row r="235" spans="1:15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4" t="e">
        <f>#REF!</f>
        <v>#REF!</v>
      </c>
      <c r="N235" s="26"/>
      <c r="O235" s="28"/>
    </row>
    <row r="236" spans="1:15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4" t="e">
        <f>#REF!</f>
        <v>#REF!</v>
      </c>
      <c r="N236" s="26"/>
      <c r="O236" s="28"/>
    </row>
    <row r="237" spans="1:15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4" t="e">
        <f>#REF!</f>
        <v>#REF!</v>
      </c>
      <c r="N237" s="26"/>
      <c r="O237" s="28"/>
    </row>
    <row r="238" spans="1:15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4" t="e">
        <f>#REF!</f>
        <v>#REF!</v>
      </c>
      <c r="N238" s="26"/>
      <c r="O238" s="28"/>
    </row>
    <row r="239" spans="1:15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4" t="e">
        <f>#REF!</f>
        <v>#REF!</v>
      </c>
      <c r="N239" s="26"/>
      <c r="O239" s="28"/>
    </row>
    <row r="240" spans="1:15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4" t="e">
        <f>#REF!</f>
        <v>#REF!</v>
      </c>
      <c r="N240" s="26"/>
      <c r="O240" s="28"/>
    </row>
    <row r="241" spans="1:15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4" t="e">
        <f>#REF!</f>
        <v>#REF!</v>
      </c>
      <c r="N241" s="26"/>
      <c r="O241" s="28"/>
    </row>
    <row r="242" spans="1:15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4" t="e">
        <f>#REF!</f>
        <v>#REF!</v>
      </c>
      <c r="N242" s="26"/>
      <c r="O242" s="28"/>
    </row>
    <row r="243" spans="1:15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4" t="e">
        <f>#REF!</f>
        <v>#REF!</v>
      </c>
      <c r="N243" s="26"/>
      <c r="O243" s="28"/>
    </row>
    <row r="244" spans="1:15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4" t="e">
        <f>#REF!</f>
        <v>#REF!</v>
      </c>
      <c r="N244" s="26"/>
      <c r="O244" s="28"/>
    </row>
    <row r="245" spans="1:15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4" t="e">
        <f>#REF!</f>
        <v>#REF!</v>
      </c>
      <c r="N245" s="26"/>
      <c r="O245" s="28"/>
    </row>
    <row r="246" spans="1:15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4" t="e">
        <f>#REF!</f>
        <v>#REF!</v>
      </c>
      <c r="N246" s="26"/>
      <c r="O246" s="28"/>
    </row>
    <row r="247" spans="1:15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4" t="e">
        <f>#REF!</f>
        <v>#REF!</v>
      </c>
      <c r="N247" s="26"/>
      <c r="O247" s="28"/>
    </row>
    <row r="248" spans="1:15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4" t="e">
        <f>#REF!</f>
        <v>#REF!</v>
      </c>
      <c r="N248" s="26"/>
      <c r="O248" s="28"/>
    </row>
    <row r="249" spans="1:15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4" t="e">
        <f>#REF!</f>
        <v>#REF!</v>
      </c>
      <c r="N249" s="26"/>
      <c r="O249" s="28"/>
    </row>
    <row r="250" spans="1:15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4" t="e">
        <f>#REF!</f>
        <v>#REF!</v>
      </c>
      <c r="N250" s="26"/>
      <c r="O250" s="28"/>
    </row>
    <row r="251" spans="1:15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4" t="e">
        <f>#REF!</f>
        <v>#REF!</v>
      </c>
      <c r="N251" s="26"/>
      <c r="O251" s="28"/>
    </row>
    <row r="252" spans="1:15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4" t="e">
        <f>#REF!</f>
        <v>#REF!</v>
      </c>
      <c r="N252" s="26"/>
      <c r="O252" s="28"/>
    </row>
    <row r="253" spans="1:15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4" t="e">
        <f>#REF!</f>
        <v>#REF!</v>
      </c>
      <c r="N253" s="26"/>
      <c r="O253" s="28"/>
    </row>
    <row r="254" spans="1:15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4" t="e">
        <f>#REF!</f>
        <v>#REF!</v>
      </c>
      <c r="N254" s="26"/>
      <c r="O254" s="28"/>
    </row>
    <row r="255" spans="1:15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4" t="e">
        <f>#REF!</f>
        <v>#REF!</v>
      </c>
      <c r="N255" s="26"/>
      <c r="O255" s="28"/>
    </row>
    <row r="256" spans="1:15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4" t="e">
        <f>#REF!</f>
        <v>#REF!</v>
      </c>
      <c r="N256" s="26"/>
      <c r="O256" s="28"/>
    </row>
    <row r="257" spans="1:15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4" t="e">
        <f>#REF!</f>
        <v>#REF!</v>
      </c>
      <c r="N257" s="26"/>
      <c r="O257" s="28"/>
    </row>
    <row r="258" spans="1:15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4" t="e">
        <f>#REF!</f>
        <v>#REF!</v>
      </c>
      <c r="N258" s="26"/>
      <c r="O258" s="28"/>
    </row>
    <row r="259" spans="1:15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4" t="e">
        <f>#REF!</f>
        <v>#REF!</v>
      </c>
      <c r="N259" s="26"/>
      <c r="O259" s="28"/>
    </row>
    <row r="260" spans="1:15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4" t="e">
        <f>#REF!</f>
        <v>#REF!</v>
      </c>
      <c r="N260" s="26"/>
      <c r="O260" s="28"/>
    </row>
    <row r="261" spans="1:15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4" t="e">
        <f>#REF!</f>
        <v>#REF!</v>
      </c>
      <c r="N261" s="26"/>
      <c r="O261" s="28"/>
    </row>
    <row r="262" spans="1:15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4" t="e">
        <f>#REF!</f>
        <v>#REF!</v>
      </c>
      <c r="N262" s="26"/>
      <c r="O262" s="28"/>
    </row>
    <row r="263" spans="1:15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4" t="e">
        <f>#REF!</f>
        <v>#REF!</v>
      </c>
      <c r="N263" s="26"/>
      <c r="O263" s="28"/>
    </row>
    <row r="264" spans="1:15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4" t="e">
        <f>#REF!</f>
        <v>#REF!</v>
      </c>
      <c r="N264" s="26"/>
      <c r="O264" s="28"/>
    </row>
    <row r="265" spans="1:15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4" t="e">
        <f>#REF!</f>
        <v>#REF!</v>
      </c>
      <c r="N265" s="26"/>
      <c r="O265" s="28"/>
    </row>
    <row r="266" spans="1:15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4" t="e">
        <f>#REF!</f>
        <v>#REF!</v>
      </c>
      <c r="N266" s="26"/>
      <c r="O266" s="28"/>
    </row>
    <row r="267" spans="1:15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4" t="e">
        <f>#REF!</f>
        <v>#REF!</v>
      </c>
      <c r="N267" s="26"/>
      <c r="O267" s="28"/>
    </row>
    <row r="268" spans="1:15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4" t="e">
        <f>#REF!</f>
        <v>#REF!</v>
      </c>
      <c r="N268" s="26"/>
      <c r="O268" s="28"/>
    </row>
    <row r="269" spans="1:15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4" t="e">
        <f>#REF!</f>
        <v>#REF!</v>
      </c>
      <c r="N269" s="26"/>
      <c r="O269" s="28"/>
    </row>
    <row r="270" spans="1:15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4" t="e">
        <f>#REF!</f>
        <v>#REF!</v>
      </c>
      <c r="N270" s="26"/>
      <c r="O270" s="28"/>
    </row>
    <row r="271" spans="1:15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4" t="e">
        <f>#REF!</f>
        <v>#REF!</v>
      </c>
      <c r="N271" s="26"/>
      <c r="O271" s="28"/>
    </row>
    <row r="272" spans="1:15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4" t="e">
        <f>#REF!</f>
        <v>#REF!</v>
      </c>
      <c r="N272" s="26"/>
      <c r="O272" s="28"/>
    </row>
    <row r="273" spans="1:15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4" t="e">
        <f>#REF!</f>
        <v>#REF!</v>
      </c>
      <c r="N273" s="26"/>
      <c r="O273" s="28"/>
    </row>
    <row r="274" spans="1:15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4" t="e">
        <f>#REF!</f>
        <v>#REF!</v>
      </c>
      <c r="N274" s="26"/>
      <c r="O274" s="28"/>
    </row>
    <row r="275" spans="1:15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4" t="e">
        <f>#REF!</f>
        <v>#REF!</v>
      </c>
      <c r="N275" s="26"/>
      <c r="O275" s="28"/>
    </row>
    <row r="276" spans="1:15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4" t="e">
        <f>#REF!</f>
        <v>#REF!</v>
      </c>
      <c r="N276" s="26"/>
      <c r="O276" s="28"/>
    </row>
    <row r="277" spans="1:15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4" t="e">
        <f>#REF!</f>
        <v>#REF!</v>
      </c>
      <c r="N277" s="26"/>
      <c r="O277" s="28"/>
    </row>
    <row r="278" spans="1:15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4" t="e">
        <f>#REF!</f>
        <v>#REF!</v>
      </c>
      <c r="N278" s="26"/>
      <c r="O278" s="28"/>
    </row>
    <row r="279" spans="1:15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4" t="e">
        <f>#REF!</f>
        <v>#REF!</v>
      </c>
      <c r="N279" s="26"/>
      <c r="O279" s="28"/>
    </row>
    <row r="280" spans="1:15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4" t="e">
        <f>#REF!</f>
        <v>#REF!</v>
      </c>
      <c r="N280" s="26"/>
      <c r="O280" s="28"/>
    </row>
    <row r="281" spans="1:15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4" t="e">
        <f>#REF!</f>
        <v>#REF!</v>
      </c>
      <c r="N281" s="26"/>
      <c r="O281" s="28"/>
    </row>
    <row r="282" spans="1:15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4" t="e">
        <f>#REF!</f>
        <v>#REF!</v>
      </c>
      <c r="N282" s="26"/>
      <c r="O282" s="28"/>
    </row>
    <row r="283" spans="1:15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4" t="e">
        <f>#REF!</f>
        <v>#REF!</v>
      </c>
      <c r="N283" s="26"/>
      <c r="O283" s="28"/>
    </row>
    <row r="284" spans="1:15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4" t="e">
        <f>#REF!</f>
        <v>#REF!</v>
      </c>
      <c r="N284" s="26"/>
      <c r="O284" s="28"/>
    </row>
    <row r="285" spans="1:15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4" t="e">
        <f>#REF!</f>
        <v>#REF!</v>
      </c>
      <c r="N285" s="26"/>
      <c r="O285" s="28"/>
    </row>
    <row r="286" spans="1:15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4" t="e">
        <f>#REF!</f>
        <v>#REF!</v>
      </c>
      <c r="N286" s="26"/>
      <c r="O286" s="28"/>
    </row>
    <row r="287" spans="1:15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4" t="e">
        <f>#REF!</f>
        <v>#REF!</v>
      </c>
      <c r="N287" s="26"/>
      <c r="O287" s="28"/>
    </row>
    <row r="288" spans="1:15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4" t="e">
        <f>#REF!</f>
        <v>#REF!</v>
      </c>
      <c r="N288" s="26"/>
      <c r="O288" s="28"/>
    </row>
    <row r="289" spans="1:15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4" t="e">
        <f>#REF!</f>
        <v>#REF!</v>
      </c>
      <c r="N289" s="26"/>
      <c r="O289" s="28"/>
    </row>
    <row r="290" spans="1:15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4" t="e">
        <f>#REF!</f>
        <v>#REF!</v>
      </c>
      <c r="N290" s="26"/>
      <c r="O290" s="28"/>
    </row>
    <row r="291" spans="1:15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4" t="e">
        <f>#REF!</f>
        <v>#REF!</v>
      </c>
      <c r="N291" s="26"/>
      <c r="O291" s="28"/>
    </row>
    <row r="292" spans="1:15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4" t="e">
        <f>#REF!</f>
        <v>#REF!</v>
      </c>
      <c r="N292" s="26"/>
      <c r="O292" s="28"/>
    </row>
    <row r="293" spans="1:15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4" t="e">
        <f>#REF!</f>
        <v>#REF!</v>
      </c>
      <c r="N293" s="26"/>
      <c r="O293" s="28"/>
    </row>
    <row r="294" spans="1:15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4" t="e">
        <f>#REF!</f>
        <v>#REF!</v>
      </c>
      <c r="N294" s="26"/>
      <c r="O294" s="28"/>
    </row>
    <row r="295" spans="1:15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4" t="e">
        <f>#REF!</f>
        <v>#REF!</v>
      </c>
      <c r="N295" s="26"/>
      <c r="O295" s="28"/>
    </row>
    <row r="296" spans="1:15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4" t="e">
        <f>#REF!</f>
        <v>#REF!</v>
      </c>
      <c r="N296" s="26"/>
      <c r="O296" s="28"/>
    </row>
    <row r="297" spans="1:15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4" t="e">
        <f>#REF!</f>
        <v>#REF!</v>
      </c>
      <c r="N297" s="26"/>
      <c r="O297" s="28"/>
    </row>
    <row r="298" spans="1:15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4" t="e">
        <f>#REF!</f>
        <v>#REF!</v>
      </c>
      <c r="N298" s="26"/>
      <c r="O298" s="28"/>
    </row>
    <row r="299" spans="1:15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4" t="e">
        <f>#REF!</f>
        <v>#REF!</v>
      </c>
      <c r="N299" s="26"/>
      <c r="O299" s="28"/>
    </row>
    <row r="300" spans="1:15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4" t="e">
        <f>#REF!</f>
        <v>#REF!</v>
      </c>
      <c r="N300" s="26"/>
      <c r="O300" s="28"/>
    </row>
    <row r="301" spans="1:15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4" t="e">
        <f>#REF!</f>
        <v>#REF!</v>
      </c>
      <c r="N301" s="26"/>
      <c r="O301" s="28"/>
    </row>
    <row r="302" spans="1:15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4" t="e">
        <f>#REF!</f>
        <v>#REF!</v>
      </c>
      <c r="N302" s="26"/>
      <c r="O302" s="28"/>
    </row>
    <row r="303" spans="1:15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4" t="e">
        <f>#REF!</f>
        <v>#REF!</v>
      </c>
      <c r="N303" s="26"/>
      <c r="O303" s="28"/>
    </row>
    <row r="304" spans="1:15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4" t="e">
        <f>#REF!</f>
        <v>#REF!</v>
      </c>
      <c r="N304" s="26"/>
      <c r="O304" s="28"/>
    </row>
    <row r="305" spans="1:15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4" t="e">
        <f>#REF!</f>
        <v>#REF!</v>
      </c>
      <c r="N305" s="26"/>
      <c r="O305" s="28"/>
    </row>
    <row r="306" spans="1:15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4" t="e">
        <f>#REF!</f>
        <v>#REF!</v>
      </c>
      <c r="N306" s="26"/>
      <c r="O306" s="28"/>
    </row>
    <row r="307" spans="1:15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4" t="e">
        <f>#REF!</f>
        <v>#REF!</v>
      </c>
      <c r="N307" s="26"/>
      <c r="O307" s="28"/>
    </row>
    <row r="308" spans="1:15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4" t="e">
        <f>#REF!</f>
        <v>#REF!</v>
      </c>
      <c r="N308" s="26"/>
      <c r="O308" s="28"/>
    </row>
    <row r="309" spans="1:15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4" t="e">
        <f>#REF!</f>
        <v>#REF!</v>
      </c>
      <c r="N309" s="26"/>
      <c r="O309" s="28"/>
    </row>
    <row r="310" spans="1:15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4" t="e">
        <f>#REF!</f>
        <v>#REF!</v>
      </c>
      <c r="N310" s="26"/>
      <c r="O310" s="28"/>
    </row>
    <row r="311" spans="1:15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4" t="e">
        <f>#REF!</f>
        <v>#REF!</v>
      </c>
      <c r="N311" s="26"/>
      <c r="O311" s="28"/>
    </row>
    <row r="312" spans="1:15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4" t="e">
        <f>#REF!</f>
        <v>#REF!</v>
      </c>
      <c r="N312" s="26"/>
      <c r="O312" s="28"/>
    </row>
    <row r="313" spans="1:15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4" t="e">
        <f>#REF!</f>
        <v>#REF!</v>
      </c>
      <c r="N313" s="26"/>
      <c r="O313" s="28"/>
    </row>
    <row r="314" spans="1:15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4" t="e">
        <f>#REF!</f>
        <v>#REF!</v>
      </c>
      <c r="N314" s="26"/>
      <c r="O314" s="28"/>
    </row>
    <row r="315" spans="1:15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4" t="e">
        <f>#REF!</f>
        <v>#REF!</v>
      </c>
      <c r="N315" s="26"/>
      <c r="O315" s="28"/>
    </row>
    <row r="316" spans="1:15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4" t="e">
        <f>#REF!</f>
        <v>#REF!</v>
      </c>
      <c r="N316" s="26"/>
      <c r="O316" s="28"/>
    </row>
    <row r="317" spans="1:15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4" t="e">
        <f>#REF!</f>
        <v>#REF!</v>
      </c>
      <c r="N317" s="26"/>
      <c r="O317" s="28"/>
    </row>
    <row r="318" spans="1:15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4" t="e">
        <f>#REF!</f>
        <v>#REF!</v>
      </c>
      <c r="N318" s="26"/>
      <c r="O318" s="28"/>
    </row>
    <row r="319" spans="1:15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4" t="e">
        <f>#REF!</f>
        <v>#REF!</v>
      </c>
      <c r="N319" s="26"/>
      <c r="O319" s="28"/>
    </row>
    <row r="320" spans="1:15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4" t="e">
        <f>#REF!</f>
        <v>#REF!</v>
      </c>
      <c r="N320" s="26"/>
      <c r="O320" s="28"/>
    </row>
    <row r="321" spans="1:15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4" t="e">
        <f>#REF!</f>
        <v>#REF!</v>
      </c>
      <c r="N321" s="26"/>
      <c r="O321" s="28"/>
    </row>
    <row r="322" spans="1:15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4" t="e">
        <f>#REF!</f>
        <v>#REF!</v>
      </c>
      <c r="N322" s="26"/>
      <c r="O322" s="28"/>
    </row>
    <row r="323" spans="1:15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4" t="e">
        <f>#REF!</f>
        <v>#REF!</v>
      </c>
      <c r="N323" s="26"/>
      <c r="O323" s="28"/>
    </row>
    <row r="324" spans="1:15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4" t="e">
        <f>#REF!</f>
        <v>#REF!</v>
      </c>
      <c r="N324" s="26"/>
      <c r="O324" s="28"/>
    </row>
    <row r="325" spans="1:15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4" t="e">
        <f>#REF!</f>
        <v>#REF!</v>
      </c>
      <c r="N325" s="26"/>
      <c r="O325" s="28"/>
    </row>
    <row r="326" spans="1:15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4" t="e">
        <f>#REF!</f>
        <v>#REF!</v>
      </c>
      <c r="N326" s="26"/>
      <c r="O326" s="28"/>
    </row>
    <row r="327" spans="1:15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4" t="e">
        <f>#REF!</f>
        <v>#REF!</v>
      </c>
      <c r="N327" s="26"/>
      <c r="O327" s="28"/>
    </row>
    <row r="328" spans="1:15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4" t="e">
        <f>#REF!</f>
        <v>#REF!</v>
      </c>
      <c r="N328" s="26"/>
      <c r="O328" s="28"/>
    </row>
    <row r="329" spans="1:15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4" t="e">
        <f>#REF!</f>
        <v>#REF!</v>
      </c>
      <c r="N329" s="26"/>
      <c r="O329" s="28"/>
    </row>
    <row r="330" spans="1:15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4" t="e">
        <f>#REF!</f>
        <v>#REF!</v>
      </c>
      <c r="N330" s="26"/>
      <c r="O330" s="28"/>
    </row>
    <row r="331" spans="1:15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4" t="e">
        <f>#REF!</f>
        <v>#REF!</v>
      </c>
      <c r="N331" s="26"/>
      <c r="O331" s="28"/>
    </row>
    <row r="332" spans="1:15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4" t="e">
        <f>#REF!</f>
        <v>#REF!</v>
      </c>
      <c r="N332" s="26"/>
      <c r="O332" s="28"/>
    </row>
    <row r="333" spans="1:15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4" t="e">
        <f>#REF!</f>
        <v>#REF!</v>
      </c>
      <c r="N333" s="26"/>
      <c r="O333" s="28"/>
    </row>
    <row r="334" spans="1:15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4" t="e">
        <f>#REF!</f>
        <v>#REF!</v>
      </c>
      <c r="N334" s="26"/>
      <c r="O334" s="28"/>
    </row>
    <row r="335" spans="1:15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4" t="e">
        <f>#REF!</f>
        <v>#REF!</v>
      </c>
      <c r="N335" s="26"/>
      <c r="O335" s="28"/>
    </row>
    <row r="336" spans="1:15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4" t="e">
        <f>#REF!</f>
        <v>#REF!</v>
      </c>
      <c r="N336" s="26"/>
      <c r="O336" s="28"/>
    </row>
    <row r="337" spans="1:15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4" t="e">
        <f>#REF!</f>
        <v>#REF!</v>
      </c>
      <c r="N337" s="26"/>
      <c r="O337" s="28"/>
    </row>
    <row r="338" spans="1:15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4" t="e">
        <f>#REF!</f>
        <v>#REF!</v>
      </c>
      <c r="N338" s="26"/>
      <c r="O338" s="28"/>
    </row>
    <row r="339" spans="1:15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4" t="e">
        <f>#REF!</f>
        <v>#REF!</v>
      </c>
      <c r="N339" s="26"/>
      <c r="O339" s="28"/>
    </row>
    <row r="340" spans="1:15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4" t="e">
        <f>#REF!</f>
        <v>#REF!</v>
      </c>
      <c r="N340" s="26"/>
      <c r="O340" s="28"/>
    </row>
    <row r="341" spans="1:15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4" t="e">
        <f>#REF!</f>
        <v>#REF!</v>
      </c>
      <c r="N341" s="26"/>
      <c r="O341" s="28"/>
    </row>
    <row r="342" spans="1:15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4" t="e">
        <f>#REF!</f>
        <v>#REF!</v>
      </c>
      <c r="N342" s="26"/>
      <c r="O342" s="28"/>
    </row>
    <row r="343" spans="1:15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4" t="e">
        <f>#REF!</f>
        <v>#REF!</v>
      </c>
      <c r="N343" s="26"/>
      <c r="O343" s="28"/>
    </row>
    <row r="344" spans="1:15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4" t="e">
        <f>#REF!</f>
        <v>#REF!</v>
      </c>
      <c r="N344" s="26"/>
      <c r="O344" s="28"/>
    </row>
    <row r="345" spans="1:15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4" t="e">
        <f>#REF!</f>
        <v>#REF!</v>
      </c>
      <c r="N345" s="26"/>
      <c r="O345" s="28"/>
    </row>
    <row r="346" spans="1:15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4" t="e">
        <f>#REF!</f>
        <v>#REF!</v>
      </c>
      <c r="N346" s="26"/>
      <c r="O346" s="28"/>
    </row>
    <row r="347" spans="1:15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4" t="e">
        <f>#REF!</f>
        <v>#REF!</v>
      </c>
      <c r="N347" s="26"/>
      <c r="O347" s="28"/>
    </row>
    <row r="348" spans="1:15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4" t="e">
        <f>#REF!</f>
        <v>#REF!</v>
      </c>
      <c r="N348" s="26"/>
      <c r="O348" s="28"/>
    </row>
    <row r="349" spans="1:15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4" t="e">
        <f>#REF!</f>
        <v>#REF!</v>
      </c>
      <c r="N349" s="26"/>
      <c r="O349" s="28"/>
    </row>
    <row r="350" spans="1:15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4" t="e">
        <f>#REF!</f>
        <v>#REF!</v>
      </c>
      <c r="N350" s="26"/>
      <c r="O350" s="28"/>
    </row>
    <row r="351" spans="1:15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4" t="e">
        <f>#REF!</f>
        <v>#REF!</v>
      </c>
      <c r="N351" s="26"/>
      <c r="O351" s="28"/>
    </row>
    <row r="352" spans="1:15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4" t="e">
        <f>#REF!</f>
        <v>#REF!</v>
      </c>
      <c r="N352" s="26"/>
      <c r="O352" s="28"/>
    </row>
    <row r="353" spans="1:15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4" t="e">
        <f>#REF!</f>
        <v>#REF!</v>
      </c>
      <c r="N353" s="26"/>
      <c r="O353" s="28"/>
    </row>
    <row r="354" spans="1:15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4" t="e">
        <f>#REF!</f>
        <v>#REF!</v>
      </c>
      <c r="N354" s="26"/>
      <c r="O354" s="28"/>
    </row>
    <row r="355" spans="1:15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4" t="e">
        <f>#REF!</f>
        <v>#REF!</v>
      </c>
      <c r="N355" s="26"/>
      <c r="O355" s="28"/>
    </row>
    <row r="356" spans="1:15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4" t="e">
        <f>#REF!</f>
        <v>#REF!</v>
      </c>
      <c r="N356" s="26"/>
      <c r="O356" s="28"/>
    </row>
    <row r="357" spans="1:15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4" t="e">
        <f>#REF!</f>
        <v>#REF!</v>
      </c>
      <c r="N357" s="26"/>
      <c r="O357" s="28"/>
    </row>
    <row r="358" spans="1:15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4" t="e">
        <f>#REF!</f>
        <v>#REF!</v>
      </c>
      <c r="N358" s="26"/>
      <c r="O358" s="28"/>
    </row>
    <row r="359" spans="1:15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4" t="e">
        <f>#REF!</f>
        <v>#REF!</v>
      </c>
      <c r="N359" s="26"/>
      <c r="O359" s="28"/>
    </row>
    <row r="360" spans="1:15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4" t="e">
        <f>#REF!</f>
        <v>#REF!</v>
      </c>
      <c r="N360" s="26"/>
      <c r="O360" s="28"/>
    </row>
    <row r="361" spans="1:15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4" t="e">
        <f>#REF!</f>
        <v>#REF!</v>
      </c>
      <c r="N361" s="26"/>
      <c r="O361" s="28"/>
    </row>
    <row r="362" spans="1:15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4" t="e">
        <f>#REF!</f>
        <v>#REF!</v>
      </c>
      <c r="N362" s="26"/>
      <c r="O362" s="28"/>
    </row>
    <row r="363" spans="1:15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4" t="e">
        <f>#REF!</f>
        <v>#REF!</v>
      </c>
      <c r="N363" s="26"/>
      <c r="O363" s="28"/>
    </row>
    <row r="364" spans="1:15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4" t="e">
        <f>#REF!</f>
        <v>#REF!</v>
      </c>
      <c r="N364" s="26"/>
      <c r="O364" s="28"/>
    </row>
    <row r="365" spans="1:15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4" t="e">
        <f>#REF!</f>
        <v>#REF!</v>
      </c>
      <c r="N365" s="26"/>
      <c r="O365" s="28"/>
    </row>
    <row r="366" spans="1:15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4" t="e">
        <f>#REF!</f>
        <v>#REF!</v>
      </c>
      <c r="N366" s="26"/>
      <c r="O366" s="28"/>
    </row>
    <row r="367" spans="1:15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4" t="e">
        <f>#REF!</f>
        <v>#REF!</v>
      </c>
      <c r="N367" s="26"/>
      <c r="O367" s="28"/>
    </row>
    <row r="368" spans="1:15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4" t="e">
        <f>#REF!</f>
        <v>#REF!</v>
      </c>
      <c r="N368" s="26"/>
      <c r="O368" s="28"/>
    </row>
    <row r="369" spans="1:15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4" t="e">
        <f>#REF!</f>
        <v>#REF!</v>
      </c>
      <c r="N369" s="26"/>
      <c r="O369" s="28"/>
    </row>
    <row r="370" spans="1:15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4" t="e">
        <f>#REF!</f>
        <v>#REF!</v>
      </c>
      <c r="N370" s="26"/>
      <c r="O370" s="28"/>
    </row>
    <row r="371" spans="1:15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4" t="e">
        <f>#REF!</f>
        <v>#REF!</v>
      </c>
      <c r="N371" s="26"/>
      <c r="O371" s="28"/>
    </row>
    <row r="372" spans="1:15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4" t="e">
        <f>#REF!</f>
        <v>#REF!</v>
      </c>
      <c r="N372" s="26"/>
      <c r="O372" s="28"/>
    </row>
    <row r="373" spans="1:15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4" t="e">
        <f>#REF!</f>
        <v>#REF!</v>
      </c>
      <c r="N373" s="26"/>
      <c r="O373" s="28"/>
    </row>
    <row r="374" spans="1:15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4" t="e">
        <f>#REF!</f>
        <v>#REF!</v>
      </c>
      <c r="N374" s="26"/>
      <c r="O374" s="28"/>
    </row>
    <row r="375" spans="1:15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4" t="e">
        <f>#REF!</f>
        <v>#REF!</v>
      </c>
      <c r="N375" s="26"/>
      <c r="O375" s="28"/>
    </row>
    <row r="376" spans="1:15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4" t="e">
        <f>#REF!</f>
        <v>#REF!</v>
      </c>
      <c r="N376" s="26"/>
      <c r="O376" s="28"/>
    </row>
    <row r="377" spans="1:15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4" t="e">
        <f>#REF!</f>
        <v>#REF!</v>
      </c>
      <c r="N377" s="26"/>
      <c r="O377" s="28"/>
    </row>
    <row r="378" spans="1:15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4" t="e">
        <f>#REF!</f>
        <v>#REF!</v>
      </c>
      <c r="N378" s="26"/>
      <c r="O378" s="28"/>
    </row>
    <row r="379" spans="1:15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4" t="e">
        <f>#REF!</f>
        <v>#REF!</v>
      </c>
      <c r="N379" s="26"/>
      <c r="O379" s="28"/>
    </row>
    <row r="380" spans="1:15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4" t="e">
        <f>#REF!</f>
        <v>#REF!</v>
      </c>
      <c r="N380" s="26"/>
      <c r="O380" s="28"/>
    </row>
    <row r="381" spans="1:15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4" t="e">
        <f>#REF!</f>
        <v>#REF!</v>
      </c>
      <c r="N381" s="26"/>
      <c r="O381" s="28"/>
    </row>
    <row r="382" spans="1:15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4" t="e">
        <f>#REF!</f>
        <v>#REF!</v>
      </c>
      <c r="N382" s="26"/>
      <c r="O382" s="28"/>
    </row>
    <row r="383" spans="1:15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4" t="e">
        <f>#REF!</f>
        <v>#REF!</v>
      </c>
      <c r="N383" s="26"/>
      <c r="O383" s="28"/>
    </row>
    <row r="384" spans="1:15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4" t="e">
        <f>#REF!</f>
        <v>#REF!</v>
      </c>
      <c r="N384" s="26"/>
      <c r="O384" s="28"/>
    </row>
    <row r="385" spans="1:15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4" t="e">
        <f>#REF!</f>
        <v>#REF!</v>
      </c>
      <c r="N385" s="26"/>
      <c r="O385" s="28"/>
    </row>
    <row r="386" spans="1:15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4" t="e">
        <f>#REF!</f>
        <v>#REF!</v>
      </c>
      <c r="N386" s="26"/>
      <c r="O386" s="28"/>
    </row>
    <row r="387" spans="1:15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4" t="e">
        <f>#REF!</f>
        <v>#REF!</v>
      </c>
      <c r="N387" s="26"/>
      <c r="O387" s="28"/>
    </row>
    <row r="388" spans="1:15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4" t="e">
        <f>#REF!</f>
        <v>#REF!</v>
      </c>
      <c r="N388" s="26"/>
      <c r="O388" s="28"/>
    </row>
    <row r="389" spans="1:15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4" t="e">
        <f>#REF!</f>
        <v>#REF!</v>
      </c>
      <c r="N389" s="26"/>
      <c r="O389" s="28"/>
    </row>
    <row r="390" spans="1:15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4" t="e">
        <f>#REF!</f>
        <v>#REF!</v>
      </c>
      <c r="N390" s="26"/>
      <c r="O390" s="28"/>
    </row>
    <row r="391" spans="1:15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4" t="e">
        <f>#REF!</f>
        <v>#REF!</v>
      </c>
      <c r="N391" s="26"/>
      <c r="O391" s="28"/>
    </row>
    <row r="392" spans="1:15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4" t="e">
        <f>#REF!</f>
        <v>#REF!</v>
      </c>
      <c r="N392" s="26"/>
      <c r="O392" s="28"/>
    </row>
    <row r="393" spans="1:15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4" t="e">
        <f>#REF!</f>
        <v>#REF!</v>
      </c>
      <c r="N393" s="26"/>
      <c r="O393" s="28"/>
    </row>
    <row r="394" spans="1:15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4" t="e">
        <f>#REF!</f>
        <v>#REF!</v>
      </c>
      <c r="N394" s="26"/>
      <c r="O394" s="28"/>
    </row>
    <row r="395" spans="1:15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4" t="e">
        <f>#REF!</f>
        <v>#REF!</v>
      </c>
      <c r="N395" s="26"/>
      <c r="O395" s="28"/>
    </row>
    <row r="396" spans="1:15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4" t="e">
        <f>#REF!</f>
        <v>#REF!</v>
      </c>
      <c r="N396" s="26"/>
      <c r="O396" s="28"/>
    </row>
    <row r="397" spans="1:15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4" t="e">
        <f>#REF!</f>
        <v>#REF!</v>
      </c>
      <c r="N397" s="26"/>
      <c r="O397" s="28"/>
    </row>
    <row r="398" spans="1:15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4" t="e">
        <f>#REF!</f>
        <v>#REF!</v>
      </c>
      <c r="N398" s="26"/>
      <c r="O398" s="28"/>
    </row>
    <row r="399" spans="1:15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4" t="e">
        <f>#REF!</f>
        <v>#REF!</v>
      </c>
      <c r="N399" s="26"/>
      <c r="O399" s="28"/>
    </row>
    <row r="400" spans="1:15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4" t="e">
        <f>#REF!</f>
        <v>#REF!</v>
      </c>
      <c r="N400" s="26"/>
      <c r="O400" s="28"/>
    </row>
    <row r="401" spans="1:15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4" t="e">
        <f>#REF!</f>
        <v>#REF!</v>
      </c>
      <c r="N401" s="26"/>
      <c r="O401" s="28"/>
    </row>
    <row r="402" spans="1:15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4" t="e">
        <f>#REF!</f>
        <v>#REF!</v>
      </c>
      <c r="N402" s="26"/>
      <c r="O402" s="28"/>
    </row>
    <row r="403" spans="1:15" hidden="1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4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2023-12-12T20:52:11Z</cp:lastPrinted>
  <dcterms:created xsi:type="dcterms:W3CDTF">2021-07-08T15:36:22Z</dcterms:created>
  <dcterms:modified xsi:type="dcterms:W3CDTF">2024-06-15T15:16:29Z</dcterms:modified>
</cp:coreProperties>
</file>