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BAJIO14350722!$A$5:$I$56</definedName>
    <definedName name="_xlnm._FilterDatabase" localSheetId="0" hidden="1">BAJIO16643561!$A$4:$I$295</definedName>
    <definedName name="_xlnm._FilterDatabase" localSheetId="5" hidden="1">BANCOMER!$A$5:$I$104</definedName>
    <definedName name="_xlnm._FilterDatabase" localSheetId="4" hidden="1">SANTANDER!$I$1:$I$234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6" i="10" l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5" i="10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K89" i="1" l="1"/>
  <c r="K114" i="1" l="1"/>
  <c r="E19" i="10" l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<sst xmlns="http://schemas.openxmlformats.org/spreadsheetml/2006/main" count="732" uniqueCount="319">
  <si>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</si>
  <si>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</si>
  <si>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</si>
  <si>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</si>
  <si>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</si>
  <si>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</si>
  <si>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</si>
  <si>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</si>
  <si>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</si>
  <si>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</si>
  <si>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</si>
  <si>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</si>
  <si>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</si>
  <si>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</si>
  <si>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</si>
  <si>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</si>
  <si>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</si>
  <si>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</si>
  <si>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</si>
  <si>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</si>
  <si>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</si>
  <si>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</si>
  <si>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</si>
  <si>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</si>
  <si>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</si>
  <si>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</si>
  <si>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</si>
  <si>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</si>
  <si>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</si>
  <si>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</si>
  <si>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</si>
  <si>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</si>
  <si>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</si>
  <si>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</si>
  <si>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</si>
  <si>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</si>
  <si>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</si>
  <si>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F8582</t>
  </si>
  <si>
    <t>LUIS CASTILLO</t>
  </si>
  <si>
    <t>F8276</t>
  </si>
  <si>
    <t>V3 LAURA ENRIQUEZ</t>
  </si>
  <si>
    <t>F8644</t>
  </si>
  <si>
    <t>F8450 8466 8480 8500</t>
  </si>
  <si>
    <t>F8459 8482 8568</t>
  </si>
  <si>
    <t>ADMON</t>
  </si>
  <si>
    <t>F8473 8537 8679</t>
  </si>
  <si>
    <t>Comisión SPEI</t>
  </si>
  <si>
    <t>IVA Comisión SPEI</t>
  </si>
  <si>
    <t>F8412</t>
  </si>
  <si>
    <t>F8740</t>
  </si>
  <si>
    <t>CALIDAD TOTAL</t>
  </si>
  <si>
    <t>F8791</t>
  </si>
  <si>
    <t>PUE</t>
  </si>
  <si>
    <t>F8680 8704 8720</t>
  </si>
  <si>
    <t>F8483 8494 8502 8510 8511 8515 8538 8544</t>
  </si>
  <si>
    <t>F8733</t>
  </si>
  <si>
    <t>LUIS ALBERTO CASTILLO</t>
  </si>
  <si>
    <t>F8508 8547</t>
  </si>
  <si>
    <t>F8496</t>
  </si>
  <si>
    <t>8629 8745</t>
  </si>
  <si>
    <t>F8776</t>
  </si>
  <si>
    <t>F8581</t>
  </si>
  <si>
    <t>F8554</t>
  </si>
  <si>
    <t>F8711</t>
  </si>
  <si>
    <t>F8766</t>
  </si>
  <si>
    <t>F8561 8594 8613 8614 8694 8693 8695 8757 8765</t>
  </si>
  <si>
    <t>F8585</t>
  </si>
  <si>
    <t>F8754 8755</t>
  </si>
  <si>
    <t>F8817</t>
  </si>
  <si>
    <t>F8732 8764</t>
  </si>
  <si>
    <t>F8647</t>
  </si>
  <si>
    <t>F8486</t>
  </si>
  <si>
    <t>F8356</t>
  </si>
  <si>
    <t>F8057</t>
  </si>
  <si>
    <t>F8590 F8777</t>
  </si>
  <si>
    <t>F8660</t>
  </si>
  <si>
    <t>VERACRUZ</t>
  </si>
  <si>
    <t>F8563</t>
  </si>
  <si>
    <t>F8566</t>
  </si>
  <si>
    <t>PREFAB</t>
  </si>
  <si>
    <t>F8739</t>
  </si>
  <si>
    <t>MAGOTTEUX</t>
  </si>
  <si>
    <t>F8612</t>
  </si>
  <si>
    <t>F8642</t>
  </si>
  <si>
    <t>F8202 8209 8210 8216 8217 8218 8233 8234 8235 8247</t>
  </si>
  <si>
    <t>F8657 8659</t>
  </si>
  <si>
    <t>F8428 8451</t>
  </si>
  <si>
    <t>NO PAGAR</t>
  </si>
  <si>
    <t xml:space="preserve">F8553,  8556, 8567, 8575, 8583, 8587, 8591, 8597, 8602, 8616
</t>
  </si>
  <si>
    <t>F8746</t>
  </si>
  <si>
    <t>LAURA ENRIQUEZ</t>
  </si>
  <si>
    <t>F8826</t>
  </si>
  <si>
    <t>F8518 F8543</t>
  </si>
  <si>
    <t>F8857</t>
  </si>
  <si>
    <t>F8586</t>
  </si>
  <si>
    <t>F8670 8832 8834 8850</t>
  </si>
  <si>
    <t>F8780 8796 8797</t>
  </si>
  <si>
    <t>SE DEVUELVE A CLIENTE</t>
  </si>
  <si>
    <t>F8361</t>
  </si>
  <si>
    <t>F8894</t>
  </si>
  <si>
    <t>F8688 8756</t>
  </si>
  <si>
    <t>F8532 8564</t>
  </si>
  <si>
    <t>F8649</t>
  </si>
  <si>
    <t>F8627</t>
  </si>
  <si>
    <t>F8863</t>
  </si>
  <si>
    <t>F8623 8630 8639 8640 8655 8661 8669 8674 8676</t>
  </si>
  <si>
    <t>F8779 8792</t>
  </si>
  <si>
    <t>F8783 8806 8844  8861</t>
  </si>
  <si>
    <t>F8320</t>
  </si>
  <si>
    <t>F8802 8814 8830 8845 8859</t>
  </si>
  <si>
    <t>F8409 8498</t>
  </si>
  <si>
    <t>F8884</t>
  </si>
  <si>
    <t>F8689 8690 8691 8705 8717 8718 8726 8735 8736 8761 8762 8774</t>
  </si>
  <si>
    <t>F8609</t>
  </si>
  <si>
    <t>F8610</t>
  </si>
  <si>
    <t>F8621</t>
  </si>
  <si>
    <t>F8622</t>
  </si>
  <si>
    <t>F8637</t>
  </si>
  <si>
    <t>F8654</t>
  </si>
  <si>
    <t>F8664</t>
  </si>
  <si>
    <t>F8672</t>
  </si>
  <si>
    <t>F8775</t>
  </si>
  <si>
    <t>F8712</t>
  </si>
  <si>
    <t>F8880 8896</t>
  </si>
  <si>
    <t>F8700</t>
  </si>
  <si>
    <t>F8867 8873 8895</t>
  </si>
  <si>
    <t>F8750 8751</t>
  </si>
  <si>
    <t xml:space="preserve">LUIS CASTILLO </t>
  </si>
  <si>
    <t>F8741</t>
  </si>
  <si>
    <t>F8899</t>
  </si>
  <si>
    <t>F8901</t>
  </si>
  <si>
    <t>timbrado en enero</t>
  </si>
  <si>
    <t>F8811</t>
  </si>
  <si>
    <t>PAGO DE IMPUESTOS FOLIO: 244310(BI-EFERENCIADO)</t>
  </si>
  <si>
    <t>PAGO DE IMPUESTOS FOLIO: 311070(BI-EFERENCIADO)</t>
  </si>
  <si>
    <t>H09 COBRO AUTOMATICO RECIBO 
PREST. 9673532635 20241202 Ref. 9673532635</t>
  </si>
  <si>
    <t>H09 COBRO AUTOMATICO RECIBO 
PREST. 9869892980 20241202 Ref. 9869892980</t>
  </si>
  <si>
    <t>N06 PAGO CUENTA DE TERCERO 
BNET 1570667247 PRESTAMO GRAL Ref. 0011506021</t>
  </si>
  <si>
    <t>SERV DE BANCA POR INTERNET</t>
  </si>
  <si>
    <t>IVA COM</t>
  </si>
  <si>
    <t>PAGO VIDA CREDYTO PYME</t>
  </si>
  <si>
    <t>G30 RECIBO NO.Ref. P0QAMB1801DD</t>
  </si>
  <si>
    <t>N06 PAGO CUENTA DE TERCERO 
BNET 1525218662 PRESTAMO GRAL Ref. 0084114012</t>
  </si>
  <si>
    <t>NOMINA</t>
  </si>
  <si>
    <t>AGUINALDO</t>
  </si>
  <si>
    <t>PAGO CLIENTE VERNELL</t>
  </si>
  <si>
    <t xml:space="preserve">PAGO A JULIO CESAR CAMPOS </t>
  </si>
  <si>
    <t xml:space="preserve">PAGO A  CENTRAL PARTES MTY SA CV </t>
  </si>
  <si>
    <t>COMISION SPEI</t>
  </si>
  <si>
    <t>IVA COMISION</t>
  </si>
  <si>
    <t>TRASPASO A BAJIO 1</t>
  </si>
  <si>
    <t>PAGO CLIENTE CRISTALES INASTILLABLES DE MEXICO</t>
  </si>
  <si>
    <t>PAGO A  GASNGO MEXICO SA DE CV</t>
  </si>
  <si>
    <t xml:space="preserve">PAGO A  GM Financial de Mexico S A de C </t>
  </si>
  <si>
    <t>TRASPASO DE SANTANDER</t>
  </si>
  <si>
    <t xml:space="preserve">PAGO A RH INNOVACION COMERCIAL E IND </t>
  </si>
  <si>
    <t xml:space="preserve">PAGO A  GASOLINERA LAS PALMAS SA DE CV </t>
  </si>
  <si>
    <t xml:space="preserve">PAGO CLIENTE BACHOCO SA DE CV </t>
  </si>
  <si>
    <t>TRASPASO DE BAJIO 1</t>
  </si>
  <si>
    <t xml:space="preserve">PAGO A GASNGO MEXICO SA DE CV </t>
  </si>
  <si>
    <t>PAGO A REFAC JOMAR INT GP2</t>
  </si>
  <si>
    <t xml:space="preserve">PAGO A HOTEL SAFI CENTRO </t>
  </si>
  <si>
    <t>TRASPASO DE BANCOMER</t>
  </si>
  <si>
    <t xml:space="preserve">PAGO A GASOLINERA LAS PALMAS SA DE CV </t>
  </si>
  <si>
    <t xml:space="preserve">PAGO A  IZZI MTY </t>
  </si>
  <si>
    <t>PAGO CLIENTE VALVULAS DE CALIDAD</t>
  </si>
  <si>
    <t xml:space="preserve">PAGO A  MODO LABORA SA DE CV </t>
  </si>
  <si>
    <t xml:space="preserve">PAGO A MODO LABORA SA DE CV </t>
  </si>
  <si>
    <t>PAGO CLIENTE SISFLEX</t>
  </si>
  <si>
    <t>PAGO A GASNGO MEXICO SA DE CV</t>
  </si>
  <si>
    <t xml:space="preserve">PAGO A  TRACTO REF ALLENDE </t>
  </si>
  <si>
    <t xml:space="preserve">PAGO A B RUIZ CORTINEZ RFC PROVEEDOR NWM 9709244W4 </t>
  </si>
  <si>
    <t xml:space="preserve">PAGO A  COMPUTER RFC PROVEEDOR WUWI8805044N0 </t>
  </si>
  <si>
    <t xml:space="preserve">COMPRA EN CARNES FINAS SAN JUAN GPE RFC PROVEEDOR CFS 011123ES9 </t>
  </si>
  <si>
    <t>PAGO A SEG INB SC</t>
  </si>
  <si>
    <t>PAGO A TRACTO REF ALLENDE</t>
  </si>
  <si>
    <t xml:space="preserve">PAGO A MINDLINK SA DE CV </t>
  </si>
  <si>
    <t xml:space="preserve">PAGO A JAVIER HDz </t>
  </si>
  <si>
    <t xml:space="preserve">PAGO CLIENTE INST TECNOLOGICO Y D E ESTUDIOS SUPERIOR </t>
  </si>
  <si>
    <t>PAGO CLIENTE FABRICANTES DE EQUIP OS PARA REFRIGERACION</t>
  </si>
  <si>
    <t>PAGO A SEG INB SC M ALEMAN</t>
  </si>
  <si>
    <t xml:space="preserve">PAGO A  PASTELERIA LETY VALLE </t>
  </si>
  <si>
    <t>PAGO CLIENTE RYDER</t>
  </si>
  <si>
    <t>PAGO CLIENTE BRIDGESTONE NEUMATICOS DE MONTERREY SA D CV</t>
  </si>
  <si>
    <t>PAGO A  OPERADORA DE RELLENOS SANITARIOS</t>
  </si>
  <si>
    <t>PAGO A  KASE SOLUCIONES INTEGRALES</t>
  </si>
  <si>
    <t>PAGO CLIENTE RECICLADORA INDUSTRIAL DE ACUMULADORES</t>
  </si>
  <si>
    <t xml:space="preserve">TRANSFERENCIA A  LOURDES ANABEL CORTES GUEVARA </t>
  </si>
  <si>
    <t xml:space="preserve">COMISION A GASNGO MEXICO SA DE CV </t>
  </si>
  <si>
    <t xml:space="preserve">PAGO A ROQUE PENA LUIS FDO </t>
  </si>
  <si>
    <t>PAGO A JAVIER HDz</t>
  </si>
  <si>
    <t xml:space="preserve">PAGO A TRACTOCAM KENWORTH MTY </t>
  </si>
  <si>
    <t xml:space="preserve">PAGO A  OXXO GAS BONIFACIO SAL </t>
  </si>
  <si>
    <t>PAGO A  SURTI SNACK</t>
  </si>
  <si>
    <t>PAGO A  OXXO GAS BONIFACIO SAL</t>
  </si>
  <si>
    <t xml:space="preserve">PAGO A OXXO GAS BONIFACIO </t>
  </si>
  <si>
    <t xml:space="preserve">PAGO OMNIBUS DE MEXICO </t>
  </si>
  <si>
    <t xml:space="preserve">PAGO A  OXXO GAS BONIFACIO </t>
  </si>
  <si>
    <t>PAGO A VIVA AEROBUS</t>
  </si>
  <si>
    <t>PAGO A LIVERPOOL MTRREY LA FE</t>
  </si>
  <si>
    <t xml:space="preserve">PAGO CLIENTE BEBIDAS MUNDIALES S DE RL DE CV </t>
  </si>
  <si>
    <t xml:space="preserve">PAGO A TRACTO REF ALLENDE </t>
  </si>
  <si>
    <t>PAGO TESOFE INGRESOS FEDERALES RE</t>
  </si>
  <si>
    <t>PAGO CLIENTE GASNGO MEXICO SA DE CV</t>
  </si>
  <si>
    <t>PAGO A CFSJ STA CATAR APODACA</t>
  </si>
  <si>
    <t xml:space="preserve">PAGO A ABASTECEDORA DE OFICINAS SA CV </t>
  </si>
  <si>
    <t xml:space="preserve">PAGO CLIENTE OMA VYNMSA AERO INDUSTRIAL PARK </t>
  </si>
  <si>
    <t xml:space="preserve">PAGO CLIENTE BRIDGESTONE NEUMATICOS DE MONTERREY SA </t>
  </si>
  <si>
    <t xml:space="preserve">PAGO A LOPEZ WALLE EDUARDO </t>
  </si>
  <si>
    <t xml:space="preserve">PAGO A  GASNGO MEXICO SA DE CV </t>
  </si>
  <si>
    <t xml:space="preserve">PAGO A PLANOS Y PROYECTOS DELCO </t>
  </si>
  <si>
    <t xml:space="preserve">COMISION </t>
  </si>
  <si>
    <t xml:space="preserve">PAGO A SERV ASPEL COM </t>
  </si>
  <si>
    <t xml:space="preserve">PAGO A MARTHA ELENA TAMEZ TREVINO </t>
  </si>
  <si>
    <t>PAGO A VEHILINK</t>
  </si>
  <si>
    <t xml:space="preserve">PAGO A ROSA ELVA MONTEMAYOR QUIROGA </t>
  </si>
  <si>
    <t>COMISION</t>
  </si>
  <si>
    <t>PAGO A GALVAN DOMINGO</t>
  </si>
  <si>
    <t>PAGO A JG FERRETERA SA DE CV</t>
  </si>
  <si>
    <t>PAGO A  COMERCIALIZADORA DE MANGUERAS</t>
  </si>
  <si>
    <t xml:space="preserve">PAGO A  SILVA PONCE MARIA DEL ROSARIO </t>
  </si>
  <si>
    <t xml:space="preserve">PAGO A AUTOELECTRICA FIRO SA DE CV </t>
  </si>
  <si>
    <t xml:space="preserve">PRESTAMO PERSONAL A PALMA MONTEJO JOSE LUIS </t>
  </si>
  <si>
    <t xml:space="preserve">PAGO A NAVA TORRES ALIS DENNISE </t>
  </si>
  <si>
    <t xml:space="preserve">PAGO A EL NORTE COM PERIODICO </t>
  </si>
  <si>
    <t>PAGO A FOUR POINTS LINDA VISTA</t>
  </si>
  <si>
    <t>PAGO A MARTHA ELENA TAMEZ TREVINO</t>
  </si>
  <si>
    <t xml:space="preserve">PAGO A  AUTO PINTURAS EL CHINO </t>
  </si>
  <si>
    <t xml:space="preserve">PAGO A ALTEC INSTRUMENTS SA CV </t>
  </si>
  <si>
    <t xml:space="preserve">PAGO CLIENTE JUGOS DEL VALLE S A P I DE CV </t>
  </si>
  <si>
    <t xml:space="preserve">PAGO A PROVEEDOR CON RFC CSS 160330CP7 </t>
  </si>
  <si>
    <t xml:space="preserve">PAGO A  LIVERPOOL MTRREY LA FE </t>
  </si>
  <si>
    <t>PAGO A  AUTOPART JOMAR RUIZ</t>
  </si>
  <si>
    <t xml:space="preserve">PAGO A EMMANUEL CAZARES VIDAL
</t>
  </si>
  <si>
    <t>PAGO A PACCAR FINANCIAL MEXICO SA DE</t>
  </si>
  <si>
    <t xml:space="preserve">PAGO A PACCAR FINANCIAL MEXICO SA DE
</t>
  </si>
  <si>
    <t xml:space="preserve">PAGO A GASOLINERA LAS PALMAS SA DE CV
</t>
  </si>
  <si>
    <t>PAGO A SERVICIOS DE AGUA Y DRENAJE DE MONTERREY</t>
  </si>
  <si>
    <t>PAGO A  GM Financial de Mexico S A de CV</t>
  </si>
  <si>
    <t>PAGO CLIENTE RAGASA</t>
  </si>
  <si>
    <t xml:space="preserve">PAGO A ARIS SIGN SA DE CV </t>
  </si>
  <si>
    <t>PAGO A CONSTRUCCIONES AQUALINE SA DE CV</t>
  </si>
  <si>
    <t>PAGO CLIENTE BRIDGESTONE</t>
  </si>
  <si>
    <t>PAGO CLIENTE HYUNDAI GLOVIS</t>
  </si>
  <si>
    <t>PAGO A  CENTRO DE RADIODIAGNOSTICO LIN</t>
  </si>
  <si>
    <t>COMISION IVAN</t>
  </si>
  <si>
    <t xml:space="preserve">PAGO CLIENTE SYEGPS SA DE CV </t>
  </si>
  <si>
    <t xml:space="preserve">PAGO A  IDEALEASE ORIENTE </t>
  </si>
  <si>
    <t xml:space="preserve">PAGO A IDEALEASE ORIENTE </t>
  </si>
  <si>
    <t xml:space="preserve">PAGO A TORRES ZUIGA ALMA DELIA </t>
  </si>
  <si>
    <t xml:space="preserve">PAGO A  AUTOELECTRICA FIRO SA DE CV </t>
  </si>
  <si>
    <t xml:space="preserve">PAGO A SILVA PONCE MARIA DEL ROSARIO </t>
  </si>
  <si>
    <t xml:space="preserve">PAGO A KASE SOLUCIONES INTEGRALES </t>
  </si>
  <si>
    <t>PAGO A  JG FERRETERA SA DE CV</t>
  </si>
  <si>
    <t>PAGO A VAZQUEZ VILLARREAL SAUL</t>
  </si>
  <si>
    <t xml:space="preserve">PAGO A RED RECOLECTOR SA DE CV </t>
  </si>
  <si>
    <t>DEVOLUCION A PRESTAMO LOURDES ANABEL CORTES GUEVARA</t>
  </si>
  <si>
    <t>PAGO CLIENTE NACIONAL DE ALIMENTOS</t>
  </si>
  <si>
    <t xml:space="preserve">PAGO A ISLAS VALERO CARLOS FEDERICO </t>
  </si>
  <si>
    <t>PAGO CLIENTE GRAFTECH</t>
  </si>
  <si>
    <t xml:space="preserve">PAGO CLIENTE GONHERMEX SA DE CV </t>
  </si>
  <si>
    <t xml:space="preserve">PAGO CLIENTE CARGILL DE MEXICO SA DE CV </t>
  </si>
  <si>
    <t xml:space="preserve">PAGO A TELCEL </t>
  </si>
  <si>
    <t xml:space="preserve">TRANSFERENCIA A  JOSE RAFAEL DEVEZA MENDEZ </t>
  </si>
  <si>
    <t xml:space="preserve">PAGO CLIENTE VOPAK MEXICO SA DE CV </t>
  </si>
  <si>
    <t>PAGO A  PACCAR FINANCIAL MEXICO SA</t>
  </si>
  <si>
    <t xml:space="preserve">Pago cuota obrero patronal Pago SIPARE </t>
  </si>
  <si>
    <t>PAGO A SECRETARIA DE FIANZAS Y TESORERIA</t>
  </si>
  <si>
    <t xml:space="preserve">PAGO A SOSA MONTERO IGNACIO </t>
  </si>
  <si>
    <t xml:space="preserve">PAGO A JOSE LUIS GONZALEZ CORREA </t>
  </si>
  <si>
    <t xml:space="preserve">PAGO A KARINA FLORES SAN VICENTE </t>
  </si>
  <si>
    <t xml:space="preserve">PAGO A SERVIPROF DIGITAL S.A DE C.V. </t>
  </si>
  <si>
    <t xml:space="preserve">PAGO A BALDEMAR GARCIA TRUJILLO </t>
  </si>
  <si>
    <t>PAGO A HERNANDEZ BELTRAN DANIEL ALEJANDRO</t>
  </si>
  <si>
    <t xml:space="preserve">PAGO CLIENTE CARGILL PROTEIN SERVICIOS </t>
  </si>
  <si>
    <t>PAGO A ELSA RDZ</t>
  </si>
  <si>
    <t xml:space="preserve">PAGO A ROSA ELVA MONTEMAYOR QUIROGA
</t>
  </si>
  <si>
    <t xml:space="preserve">PAGO A OPERADORA DE RELLENOS SANITARIOS
</t>
  </si>
  <si>
    <t>TRASPASO A BAJIO 2</t>
  </si>
  <si>
    <t>FONACOT</t>
  </si>
  <si>
    <t>COMISION MEMBRESIA PYME</t>
  </si>
  <si>
    <t>PAGO A VEHILINK SA DECV</t>
  </si>
  <si>
    <t>PAGO CLIENTE KANDELIUM</t>
  </si>
  <si>
    <t>PAGO CLIENTE TOSTADAS Y BOTANAS</t>
  </si>
  <si>
    <t>PAGO CLIENTE LITECRETE</t>
  </si>
  <si>
    <t>PAGO CLIENTE SERVICIOS INDUSTRIALES RINGON</t>
  </si>
  <si>
    <t>PAGO CLIENTE AGRONUTRIENTES</t>
  </si>
  <si>
    <t>PAGO CLIENTE SEJONG</t>
  </si>
  <si>
    <t>PAGO CLIENTE SIGMA</t>
  </si>
  <si>
    <t>PAGO CLIENTE HERSHEYS</t>
  </si>
  <si>
    <t>PAGO A PLANOS Y PROYECTOS DELCO SA DE CV</t>
  </si>
  <si>
    <t>PAGO CLIENTE DESARROLLO DE ENGORDAS ESTABULADAS</t>
  </si>
  <si>
    <t>PAGO CLIENTE PRESAJET</t>
  </si>
  <si>
    <t>PAGO CLIENTE RNG PERFORACION</t>
  </si>
  <si>
    <t>PAGO CLIENTE NGK</t>
  </si>
  <si>
    <t>PAGO CLIENTE LM TRANSPORTACIONES</t>
  </si>
  <si>
    <t>PAGO CLIENTE FORTACERO</t>
  </si>
  <si>
    <t xml:space="preserve">PAGO FINIQUITO A BNET 1573649507 </t>
  </si>
  <si>
    <t>PAGO CLIENTE CORPORACION SIERRA MADRE</t>
  </si>
  <si>
    <t>PAGO CLIENTE PREFAB</t>
  </si>
  <si>
    <t>PAGO A CONSORCIO INTERNACIONAL DE CARNES</t>
  </si>
  <si>
    <t>PRESTAMO GENERAL</t>
  </si>
  <si>
    <t>PAGO CLIENTE CLARIOS</t>
  </si>
  <si>
    <t>PAGO CLIENTE HERSMEX</t>
  </si>
  <si>
    <t>PAGO A SERVICIOS DE AGUA Y DRENAJE DE MTY</t>
  </si>
  <si>
    <t>PAGO A FINANCIAL DE MEXICO</t>
  </si>
  <si>
    <t>PAGO CLIENTE EMPAQUES MOLDEADOS DE AMERICA TECNOLOGIA</t>
  </si>
  <si>
    <t>CREDITO</t>
  </si>
  <si>
    <t xml:space="preserve">PAGO VIDA CREDITO PYME 
</t>
  </si>
  <si>
    <t>PAGO CLIENTE ARTIGRAF</t>
  </si>
  <si>
    <t>PAGO CLIENTE RECUPERACIONES INDUSTRIALES AGUIRRE</t>
  </si>
  <si>
    <t>PAGO CLIENTE REMARE</t>
  </si>
  <si>
    <t>DEVO. SE REALIZA DE BAJIO 2</t>
  </si>
  <si>
    <t>PINTURAS OSEL</t>
  </si>
  <si>
    <t>F8767</t>
  </si>
  <si>
    <t>F8858</t>
  </si>
  <si>
    <t>ALTERIVER</t>
  </si>
  <si>
    <t>F8860</t>
  </si>
  <si>
    <t>DEVOLUCION, DINERO ENTRO EN BANCOMER CONSORCIO INTERNACIONAL DE CARNES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</si>
</sst>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3" fontId="16" fillId="43" borderId="36" xfId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14" fontId="26" fillId="0" borderId="0" xfId="0" applyNumberFormat="1" applyFont="1" applyAlignment="1">
      <alignment horizontal="left"/>
    </xf>
    <xf numFmtId="43" fontId="16" fillId="43" borderId="10" xfId="1" applyFont="1" applyFill="1" applyBorder="1" applyAlignment="1">
      <alignment vertical="center"/>
    </xf>
    <xf numFmtId="0" fontId="16" fillId="44" borderId="36" xfId="0" applyFon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18" fillId="45" borderId="12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6" fillId="45" borderId="0" xfId="0" applyFont="1" applyFill="1" applyAlignment="1">
      <alignment horizontal="center" vertical="center"/>
    </xf>
    <xf numFmtId="0" fontId="0" fillId="45" borderId="0" xfId="0" applyFill="1" applyAlignment="1">
      <alignment horizontal="center" vertical="center" wrapText="1"/>
    </xf>
    <xf numFmtId="0" fontId="0" fillId="45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8" fillId="0" borderId="45" xfId="1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4" fontId="18" fillId="41" borderId="33" xfId="43" applyFont="1" applyFill="1" applyBorder="1" applyAlignment="1">
      <alignment horizontal="right" vertical="center"/>
    </xf>
    <xf numFmtId="44" fontId="18" fillId="41" borderId="45" xfId="43" applyFont="1" applyFill="1" applyBorder="1" applyAlignment="1">
      <alignment horizontal="right" vertical="center"/>
    </xf>
    <xf numFmtId="44" fontId="0" fillId="0" borderId="36" xfId="43" applyFont="1" applyFill="1" applyBorder="1" applyAlignment="1">
      <alignment horizontal="right" vertical="center"/>
    </xf>
    <xf numFmtId="44" fontId="0" fillId="0" borderId="0" xfId="43" applyFont="1" applyAlignment="1">
      <alignment horizontal="right" vertical="center"/>
    </xf>
    <xf numFmtId="44" fontId="18" fillId="0" borderId="45" xfId="43" applyFont="1" applyFill="1" applyBorder="1" applyAlignment="1">
      <alignment horizontal="right" vertical="center"/>
    </xf>
    <xf numFmtId="44" fontId="16" fillId="43" borderId="36" xfId="43" applyFont="1" applyFill="1" applyBorder="1" applyAlignment="1">
      <alignment horizontal="right" vertical="center"/>
    </xf>
    <xf numFmtId="44" fontId="16" fillId="0" borderId="0" xfId="43" applyFont="1" applyAlignment="1">
      <alignment horizontal="right" vertical="center"/>
    </xf>
    <xf numFmtId="44" fontId="16" fillId="44" borderId="36" xfId="43" applyFont="1" applyFill="1" applyBorder="1" applyAlignment="1">
      <alignment horizontal="right" vertical="center"/>
    </xf>
    <xf numFmtId="44" fontId="16" fillId="43" borderId="0" xfId="43" applyFont="1" applyFill="1" applyAlignment="1">
      <alignment horizontal="right" vertical="center"/>
    </xf>
    <xf numFmtId="0" fontId="0" fillId="44" borderId="0" xfId="0" applyFill="1" applyAlignment="1">
      <alignment horizontal="center" vertical="center"/>
    </xf>
    <xf numFmtId="14" fontId="0" fillId="44" borderId="35" xfId="0" applyNumberFormat="1" applyFill="1" applyBorder="1" applyAlignment="1">
      <alignment horizontal="center" vertical="center"/>
    </xf>
    <xf numFmtId="0" fontId="0" fillId="44" borderId="36" xfId="0" applyFill="1" applyBorder="1" applyAlignment="1">
      <alignment horizontal="left" vertical="center" wrapText="1"/>
    </xf>
    <xf numFmtId="44" fontId="0" fillId="44" borderId="36" xfId="43" applyFont="1" applyFill="1" applyBorder="1" applyAlignment="1">
      <alignment horizontal="right" vertical="center"/>
    </xf>
    <xf numFmtId="43" fontId="18" fillId="44" borderId="45" xfId="1" applyFont="1" applyFill="1" applyBorder="1" applyAlignment="1">
      <alignment horizontal="right" vertical="center"/>
    </xf>
    <xf numFmtId="22" fontId="26" fillId="42" borderId="0" xfId="0" applyNumberFormat="1" applyFont="1" applyFill="1" applyBorder="1" applyAlignment="1">
      <alignment horizontal="left" vertical="center" wrapText="1"/>
    </xf>
    <xf numFmtId="0" fontId="30" fillId="42" borderId="0" xfId="0" applyFont="1" applyFill="1" applyBorder="1" applyAlignment="1">
      <alignment horizontal="left" vertical="center" wrapText="1"/>
    </xf>
    <xf numFmtId="44" fontId="26" fillId="0" borderId="0" xfId="43" applyFont="1"/>
    <xf numFmtId="44" fontId="28" fillId="39" borderId="25" xfId="43" applyFont="1" applyFill="1" applyBorder="1" applyAlignment="1">
      <alignment horizontal="center" vertical="center" wrapText="1"/>
    </xf>
    <xf numFmtId="44" fontId="26" fillId="42" borderId="40" xfId="43" applyFont="1" applyFill="1" applyBorder="1" applyAlignment="1">
      <alignment horizontal="right" vertical="center"/>
    </xf>
    <xf numFmtId="44" fontId="26" fillId="0" borderId="40" xfId="43" applyFont="1" applyFill="1" applyBorder="1" applyAlignment="1">
      <alignment horizontal="right" vertical="center" wrapText="1"/>
    </xf>
    <xf numFmtId="44" fontId="26" fillId="0" borderId="40" xfId="43" applyFont="1" applyBorder="1" applyAlignment="1">
      <alignment horizontal="right" vertical="center"/>
    </xf>
    <xf numFmtId="44" fontId="26" fillId="43" borderId="40" xfId="43" applyFont="1" applyFill="1" applyBorder="1" applyAlignment="1">
      <alignment horizontal="right" vertical="center" wrapText="1"/>
    </xf>
    <xf numFmtId="44" fontId="28" fillId="0" borderId="40" xfId="43" applyFont="1" applyFill="1" applyBorder="1" applyAlignment="1">
      <alignment horizontal="right" vertical="center" wrapText="1"/>
    </xf>
    <xf numFmtId="44" fontId="28" fillId="42" borderId="40" xfId="43" applyFont="1" applyFill="1" applyBorder="1" applyAlignment="1">
      <alignment horizontal="right" vertical="center" wrapText="1"/>
    </xf>
    <xf numFmtId="44" fontId="26" fillId="42" borderId="40" xfId="43" applyFont="1" applyFill="1" applyBorder="1" applyAlignment="1">
      <alignment horizontal="right" vertical="center" wrapText="1"/>
    </xf>
    <xf numFmtId="43" fontId="0" fillId="44" borderId="36" xfId="1" applyFont="1" applyFill="1" applyBorder="1" applyAlignment="1">
      <alignment horizontal="right" vertical="center"/>
    </xf>
    <xf numFmtId="43" fontId="16" fillId="44" borderId="36" xfId="1" applyFont="1" applyFill="1" applyBorder="1" applyAlignment="1">
      <alignment horizontal="right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4" fontId="0" fillId="0" borderId="0" xfId="43" applyFont="1" applyFill="1" applyAlignment="1">
      <alignment horizontal="right" vertical="center"/>
    </xf>
    <xf numFmtId="44" fontId="16" fillId="0" borderId="0" xfId="43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43" fontId="38" fillId="0" borderId="45" xfId="1" applyFont="1" applyFill="1" applyBorder="1" applyAlignment="1">
      <alignment horizontal="right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295"/>
  <sheetViews>
    <sheetView showGridLines="0" zoomScale="110" zoomScaleNormal="110" workbookViewId="0">
      <pane ySplit="4" topLeftCell="A219" activePane="bottomLeft" state="frozenSplit"/>
      <selection activeCell="B39" sqref="B39"/>
      <selection pane="bottomLeft" activeCell="F266" sqref="F266:I28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26" t="s">
        <v>30</v>
      </c>
      <c r="B1" s="226"/>
      <c r="C1" s="226"/>
      <c r="D1" s="226"/>
      <c r="E1" s="226"/>
      <c r="F1" s="226"/>
      <c r="G1" s="226"/>
      <c r="H1" s="226"/>
      <c r="J1" s="1">
        <v>58290.8</v>
      </c>
    </row>
    <row r="2" spans="1:10" s="2" customFormat="1" x14ac:dyDescent="0.25">
      <c r="A2" s="227" t="s">
        <v>2</v>
      </c>
      <c r="B2" s="227"/>
      <c r="C2" s="227"/>
      <c r="D2" s="227"/>
      <c r="E2" s="227"/>
      <c r="F2" s="227"/>
      <c r="G2" s="227"/>
      <c r="H2" s="227"/>
      <c r="I2" s="140"/>
    </row>
    <row r="3" spans="1:10" s="2" customFormat="1" x14ac:dyDescent="0.25">
      <c r="A3" s="228" t="s">
        <v>36</v>
      </c>
      <c r="B3" s="228"/>
      <c r="C3" s="228"/>
      <c r="D3" s="228"/>
      <c r="E3" s="228"/>
      <c r="F3" s="228"/>
      <c r="G3" s="228"/>
      <c r="H3" s="228"/>
    </row>
    <row r="4" spans="1:10" s="5" customFormat="1" x14ac:dyDescent="0.25">
      <c r="A4" s="84" t="s">
        <v>1</v>
      </c>
      <c r="B4" s="85" t="s">
        <v>3</v>
      </c>
      <c r="C4" s="86" t="s">
        <v>4</v>
      </c>
      <c r="D4" s="86" t="s">
        <v>5</v>
      </c>
      <c r="E4" s="86" t="s">
        <v>12</v>
      </c>
      <c r="F4" s="87" t="s">
        <v>6</v>
      </c>
      <c r="G4" s="89" t="s">
        <v>25</v>
      </c>
      <c r="H4" s="88" t="s">
        <v>32</v>
      </c>
      <c r="I4" s="90" t="s">
        <v>34</v>
      </c>
    </row>
    <row r="5" spans="1:10" s="9" customFormat="1" hidden="1" x14ac:dyDescent="0.25">
      <c r="A5" s="75" t="s">
        <v>28</v>
      </c>
      <c r="B5" s="76" t="s">
        <v>12</v>
      </c>
      <c r="C5" s="93" t="s">
        <v>27</v>
      </c>
      <c r="D5" s="93">
        <v>0</v>
      </c>
      <c r="E5" s="77">
        <v>14256.84</v>
      </c>
      <c r="F5" s="78"/>
      <c r="G5" s="79"/>
      <c r="H5" s="80"/>
      <c r="I5" s="81"/>
    </row>
    <row r="6" spans="1:10" s="163" customFormat="1" ht="42.75" hidden="1" customHeight="1" x14ac:dyDescent="0.25">
      <c r="A6" s="161">
        <v>45627</v>
      </c>
      <c r="B6" s="160" t="s">
        <v>147</v>
      </c>
      <c r="C6" s="92">
        <v>8247.6</v>
      </c>
      <c r="D6" s="93"/>
      <c r="E6" s="83">
        <f>E5-C6+D6</f>
        <v>6009.24</v>
      </c>
      <c r="F6" s="164"/>
      <c r="G6" s="165"/>
      <c r="H6" s="166"/>
      <c r="I6" s="167"/>
    </row>
    <row r="7" spans="1:10" s="163" customFormat="1" ht="42.75" customHeight="1" x14ac:dyDescent="0.25">
      <c r="A7" s="161">
        <v>45628</v>
      </c>
      <c r="B7" s="160" t="s">
        <v>145</v>
      </c>
      <c r="C7" s="92"/>
      <c r="D7" s="152">
        <v>25926</v>
      </c>
      <c r="E7" s="83">
        <f t="shared" ref="E7:E70" si="0">E6-C7+D7</f>
        <v>31935.239999999998</v>
      </c>
      <c r="F7" s="175">
        <v>308</v>
      </c>
      <c r="G7" s="176">
        <v>3970</v>
      </c>
      <c r="H7" s="177" t="s">
        <v>37</v>
      </c>
      <c r="I7" s="178" t="s">
        <v>38</v>
      </c>
    </row>
    <row r="8" spans="1:10" s="163" customFormat="1" ht="42.75" hidden="1" customHeight="1" x14ac:dyDescent="0.25">
      <c r="A8" s="161">
        <v>45628</v>
      </c>
      <c r="B8" s="160" t="s">
        <v>146</v>
      </c>
      <c r="C8" s="92">
        <v>14964</v>
      </c>
      <c r="D8" s="93"/>
      <c r="E8" s="83">
        <f t="shared" si="0"/>
        <v>16971.239999999998</v>
      </c>
      <c r="F8" s="164"/>
      <c r="G8" s="165"/>
      <c r="H8" s="166"/>
      <c r="I8" s="167"/>
    </row>
    <row r="9" spans="1:10" s="163" customFormat="1" ht="42.75" hidden="1" customHeight="1" x14ac:dyDescent="0.25">
      <c r="A9" s="161">
        <v>45628</v>
      </c>
      <c r="B9" s="160" t="s">
        <v>148</v>
      </c>
      <c r="C9" s="92"/>
      <c r="D9" s="93"/>
      <c r="E9" s="83">
        <f t="shared" si="0"/>
        <v>16971.239999999998</v>
      </c>
      <c r="F9" s="164"/>
      <c r="G9" s="165"/>
      <c r="H9" s="166"/>
      <c r="I9" s="167"/>
    </row>
    <row r="10" spans="1:10" s="163" customFormat="1" ht="42.75" hidden="1" customHeight="1" x14ac:dyDescent="0.25">
      <c r="A10" s="161">
        <v>45628</v>
      </c>
      <c r="B10" s="160" t="s">
        <v>149</v>
      </c>
      <c r="C10" s="92"/>
      <c r="D10" s="93"/>
      <c r="E10" s="83">
        <f t="shared" si="0"/>
        <v>16971.239999999998</v>
      </c>
      <c r="F10" s="164"/>
      <c r="G10" s="165"/>
      <c r="H10" s="166"/>
      <c r="I10" s="167"/>
    </row>
    <row r="11" spans="1:10" s="163" customFormat="1" ht="42.75" hidden="1" customHeight="1" x14ac:dyDescent="0.25">
      <c r="A11" s="161">
        <v>45628</v>
      </c>
      <c r="B11" s="160" t="s">
        <v>150</v>
      </c>
      <c r="C11" s="92"/>
      <c r="D11" s="93">
        <v>5000</v>
      </c>
      <c r="E11" s="83">
        <f t="shared" si="0"/>
        <v>21971.239999999998</v>
      </c>
      <c r="F11" s="164"/>
      <c r="G11" s="165"/>
      <c r="H11" s="166"/>
      <c r="I11" s="167"/>
    </row>
    <row r="12" spans="1:10" s="163" customFormat="1" ht="42.75" customHeight="1" x14ac:dyDescent="0.25">
      <c r="A12" s="161">
        <v>45628</v>
      </c>
      <c r="B12" s="160" t="s">
        <v>151</v>
      </c>
      <c r="C12" s="92"/>
      <c r="D12" s="152">
        <v>30160</v>
      </c>
      <c r="E12" s="83">
        <f t="shared" si="0"/>
        <v>52131.24</v>
      </c>
      <c r="F12" s="175">
        <v>208</v>
      </c>
      <c r="G12" s="176">
        <v>3971</v>
      </c>
      <c r="H12" s="177" t="s">
        <v>39</v>
      </c>
      <c r="I12" s="178" t="s">
        <v>38</v>
      </c>
    </row>
    <row r="13" spans="1:10" s="163" customFormat="1" ht="42.75" hidden="1" customHeight="1" x14ac:dyDescent="0.25">
      <c r="A13" s="161">
        <v>45628</v>
      </c>
      <c r="B13" s="160" t="s">
        <v>152</v>
      </c>
      <c r="C13" s="92">
        <v>18000</v>
      </c>
      <c r="D13" s="93"/>
      <c r="E13" s="83">
        <f t="shared" si="0"/>
        <v>34131.24</v>
      </c>
      <c r="F13" s="164"/>
      <c r="G13" s="165"/>
      <c r="H13" s="166"/>
      <c r="I13" s="167"/>
    </row>
    <row r="14" spans="1:10" s="163" customFormat="1" ht="42.75" hidden="1" customHeight="1" x14ac:dyDescent="0.25">
      <c r="A14" s="161">
        <v>45628</v>
      </c>
      <c r="B14" s="160" t="s">
        <v>148</v>
      </c>
      <c r="C14" s="92"/>
      <c r="D14" s="93"/>
      <c r="E14" s="83">
        <f t="shared" si="0"/>
        <v>34131.24</v>
      </c>
      <c r="F14" s="164"/>
      <c r="G14" s="165"/>
      <c r="H14" s="166"/>
      <c r="I14" s="167"/>
    </row>
    <row r="15" spans="1:10" s="163" customFormat="1" ht="42.75" hidden="1" customHeight="1" x14ac:dyDescent="0.25">
      <c r="A15" s="161">
        <v>45628</v>
      </c>
      <c r="B15" s="160" t="s">
        <v>149</v>
      </c>
      <c r="C15" s="92"/>
      <c r="D15" s="93"/>
      <c r="E15" s="83">
        <f t="shared" si="0"/>
        <v>34131.24</v>
      </c>
      <c r="F15" s="164"/>
      <c r="G15" s="165"/>
      <c r="H15" s="166"/>
      <c r="I15" s="167"/>
    </row>
    <row r="16" spans="1:10" s="163" customFormat="1" ht="42.75" hidden="1" customHeight="1" x14ac:dyDescent="0.25">
      <c r="A16" s="161">
        <v>45628</v>
      </c>
      <c r="B16" s="160" t="s">
        <v>153</v>
      </c>
      <c r="C16" s="92">
        <v>17871.25</v>
      </c>
      <c r="D16" s="93"/>
      <c r="E16" s="83">
        <f t="shared" si="0"/>
        <v>16259.989999999998</v>
      </c>
      <c r="F16" s="164"/>
      <c r="G16" s="165"/>
      <c r="H16" s="166"/>
      <c r="I16" s="167"/>
    </row>
    <row r="17" spans="1:9" s="163" customFormat="1" ht="42.75" hidden="1" customHeight="1" x14ac:dyDescent="0.25">
      <c r="A17" s="161">
        <v>45629</v>
      </c>
      <c r="B17" s="160" t="s">
        <v>154</v>
      </c>
      <c r="C17" s="92"/>
      <c r="D17" s="93">
        <v>5000</v>
      </c>
      <c r="E17" s="83">
        <f t="shared" si="0"/>
        <v>21259.989999999998</v>
      </c>
      <c r="F17" s="164"/>
      <c r="G17" s="165"/>
      <c r="H17" s="166"/>
      <c r="I17" s="167"/>
    </row>
    <row r="18" spans="1:9" s="163" customFormat="1" ht="42.75" hidden="1" customHeight="1" x14ac:dyDescent="0.25">
      <c r="A18" s="161">
        <v>45629</v>
      </c>
      <c r="B18" s="160" t="s">
        <v>155</v>
      </c>
      <c r="C18" s="92">
        <v>7000</v>
      </c>
      <c r="D18" s="93"/>
      <c r="E18" s="83">
        <f t="shared" si="0"/>
        <v>14259.989999999998</v>
      </c>
      <c r="F18" s="164"/>
      <c r="G18" s="165"/>
      <c r="H18" s="166"/>
      <c r="I18" s="167"/>
    </row>
    <row r="19" spans="1:9" s="163" customFormat="1" ht="42.75" hidden="1" customHeight="1" x14ac:dyDescent="0.25">
      <c r="A19" s="161">
        <v>45629</v>
      </c>
      <c r="B19" s="160" t="s">
        <v>156</v>
      </c>
      <c r="C19" s="92">
        <v>3000</v>
      </c>
      <c r="D19" s="93"/>
      <c r="E19" s="83">
        <f t="shared" si="0"/>
        <v>11259.989999999998</v>
      </c>
      <c r="F19" s="164"/>
      <c r="G19" s="165"/>
      <c r="H19" s="166"/>
      <c r="I19" s="167"/>
    </row>
    <row r="20" spans="1:9" s="163" customFormat="1" ht="42.75" hidden="1" customHeight="1" x14ac:dyDescent="0.25">
      <c r="A20" s="161">
        <v>45629</v>
      </c>
      <c r="B20" s="160" t="s">
        <v>148</v>
      </c>
      <c r="C20" s="92"/>
      <c r="D20" s="93"/>
      <c r="E20" s="83">
        <f t="shared" si="0"/>
        <v>11259.989999999998</v>
      </c>
      <c r="F20" s="164"/>
      <c r="G20" s="165"/>
      <c r="H20" s="166"/>
      <c r="I20" s="167"/>
    </row>
    <row r="21" spans="1:9" s="163" customFormat="1" ht="42.75" hidden="1" customHeight="1" x14ac:dyDescent="0.25">
      <c r="A21" s="161">
        <v>45629</v>
      </c>
      <c r="B21" s="160" t="s">
        <v>149</v>
      </c>
      <c r="C21" s="92"/>
      <c r="D21" s="93"/>
      <c r="E21" s="83">
        <f t="shared" si="0"/>
        <v>11259.989999999998</v>
      </c>
      <c r="F21" s="164"/>
      <c r="G21" s="165"/>
      <c r="H21" s="166"/>
      <c r="I21" s="167"/>
    </row>
    <row r="22" spans="1:9" s="163" customFormat="1" ht="42.75" customHeight="1" x14ac:dyDescent="0.25">
      <c r="A22" s="161">
        <v>45630</v>
      </c>
      <c r="B22" s="160" t="s">
        <v>157</v>
      </c>
      <c r="C22" s="92"/>
      <c r="D22" s="152">
        <v>11484</v>
      </c>
      <c r="E22" s="83">
        <f t="shared" si="0"/>
        <v>22743.989999999998</v>
      </c>
      <c r="F22" s="175">
        <v>6</v>
      </c>
      <c r="G22" s="176">
        <v>3972</v>
      </c>
      <c r="H22" s="177" t="s">
        <v>48</v>
      </c>
      <c r="I22" s="178" t="s">
        <v>40</v>
      </c>
    </row>
    <row r="23" spans="1:9" s="163" customFormat="1" ht="42.75" hidden="1" customHeight="1" x14ac:dyDescent="0.25">
      <c r="A23" s="161">
        <v>45630</v>
      </c>
      <c r="B23" s="160" t="s">
        <v>158</v>
      </c>
      <c r="C23" s="92"/>
      <c r="D23" s="93">
        <v>3000</v>
      </c>
      <c r="E23" s="83">
        <f t="shared" si="0"/>
        <v>25743.989999999998</v>
      </c>
      <c r="F23" s="164"/>
      <c r="G23" s="165"/>
      <c r="H23" s="166"/>
      <c r="I23" s="167"/>
    </row>
    <row r="24" spans="1:9" s="163" customFormat="1" ht="42.75" hidden="1" customHeight="1" x14ac:dyDescent="0.25">
      <c r="A24" s="161">
        <v>45630</v>
      </c>
      <c r="B24" s="160" t="s">
        <v>159</v>
      </c>
      <c r="C24" s="92">
        <v>15000</v>
      </c>
      <c r="D24" s="93"/>
      <c r="E24" s="83">
        <f t="shared" si="0"/>
        <v>10743.989999999998</v>
      </c>
      <c r="F24" s="164"/>
      <c r="G24" s="165"/>
      <c r="H24" s="166"/>
      <c r="I24" s="167"/>
    </row>
    <row r="25" spans="1:9" s="163" customFormat="1" ht="42.75" hidden="1" customHeight="1" x14ac:dyDescent="0.25">
      <c r="A25" s="161">
        <v>45630</v>
      </c>
      <c r="B25" s="160" t="s">
        <v>148</v>
      </c>
      <c r="C25" s="92"/>
      <c r="D25" s="93"/>
      <c r="E25" s="83">
        <f t="shared" si="0"/>
        <v>10743.989999999998</v>
      </c>
      <c r="F25" s="164"/>
      <c r="G25" s="165"/>
      <c r="H25" s="166"/>
      <c r="I25" s="167"/>
    </row>
    <row r="26" spans="1:9" s="163" customFormat="1" ht="42.75" hidden="1" customHeight="1" x14ac:dyDescent="0.25">
      <c r="A26" s="161">
        <v>45630</v>
      </c>
      <c r="B26" s="160" t="s">
        <v>149</v>
      </c>
      <c r="C26" s="92"/>
      <c r="D26" s="93"/>
      <c r="E26" s="83">
        <f t="shared" si="0"/>
        <v>10743.989999999998</v>
      </c>
      <c r="F26" s="164"/>
      <c r="G26" s="165"/>
      <c r="H26" s="166"/>
      <c r="I26" s="167"/>
    </row>
    <row r="27" spans="1:9" s="163" customFormat="1" ht="42.75" hidden="1" customHeight="1" x14ac:dyDescent="0.25">
      <c r="A27" s="161">
        <v>45631</v>
      </c>
      <c r="B27" s="160" t="s">
        <v>160</v>
      </c>
      <c r="C27" s="92">
        <v>1125.6600000000001</v>
      </c>
      <c r="D27" s="93"/>
      <c r="E27" s="83">
        <f t="shared" si="0"/>
        <v>9618.3299999999981</v>
      </c>
      <c r="F27" s="164"/>
      <c r="G27" s="165"/>
      <c r="H27" s="166"/>
      <c r="I27" s="167"/>
    </row>
    <row r="28" spans="1:9" s="163" customFormat="1" ht="42.75" hidden="1" customHeight="1" x14ac:dyDescent="0.25">
      <c r="A28" s="161">
        <v>45631</v>
      </c>
      <c r="B28" s="160" t="s">
        <v>161</v>
      </c>
      <c r="C28" s="92">
        <v>6435.99</v>
      </c>
      <c r="D28" s="93"/>
      <c r="E28" s="83">
        <f t="shared" si="0"/>
        <v>3182.3399999999983</v>
      </c>
      <c r="F28" s="164"/>
      <c r="G28" s="165"/>
      <c r="H28" s="166"/>
      <c r="I28" s="167"/>
    </row>
    <row r="29" spans="1:9" s="163" customFormat="1" ht="42.75" hidden="1" customHeight="1" x14ac:dyDescent="0.25">
      <c r="A29" s="161">
        <v>45631</v>
      </c>
      <c r="B29" s="160" t="s">
        <v>162</v>
      </c>
      <c r="C29" s="92"/>
      <c r="D29" s="93">
        <v>50000</v>
      </c>
      <c r="E29" s="83">
        <f t="shared" si="0"/>
        <v>53182.34</v>
      </c>
      <c r="F29" s="164"/>
      <c r="G29" s="165"/>
      <c r="H29" s="166"/>
      <c r="I29" s="167"/>
    </row>
    <row r="30" spans="1:9" s="163" customFormat="1" ht="42.75" hidden="1" customHeight="1" x14ac:dyDescent="0.25">
      <c r="A30" s="161">
        <v>45631</v>
      </c>
      <c r="B30" s="160" t="s">
        <v>159</v>
      </c>
      <c r="C30" s="92">
        <v>5000</v>
      </c>
      <c r="D30" s="93"/>
      <c r="E30" s="83">
        <f t="shared" si="0"/>
        <v>48182.34</v>
      </c>
      <c r="F30" s="164"/>
      <c r="G30" s="165"/>
      <c r="H30" s="166"/>
      <c r="I30" s="167"/>
    </row>
    <row r="31" spans="1:9" s="163" customFormat="1" ht="42.75" hidden="1" customHeight="1" x14ac:dyDescent="0.25">
      <c r="A31" s="161">
        <v>45631</v>
      </c>
      <c r="B31" s="160" t="s">
        <v>148</v>
      </c>
      <c r="C31" s="92"/>
      <c r="D31" s="93"/>
      <c r="E31" s="83">
        <f t="shared" si="0"/>
        <v>48182.34</v>
      </c>
      <c r="F31" s="164"/>
      <c r="G31" s="165"/>
      <c r="H31" s="166"/>
      <c r="I31" s="167"/>
    </row>
    <row r="32" spans="1:9" s="163" customFormat="1" ht="42.75" hidden="1" customHeight="1" x14ac:dyDescent="0.25">
      <c r="A32" s="161">
        <v>45631</v>
      </c>
      <c r="B32" s="160" t="s">
        <v>149</v>
      </c>
      <c r="C32" s="92"/>
      <c r="D32" s="93"/>
      <c r="E32" s="83">
        <f t="shared" si="0"/>
        <v>48182.34</v>
      </c>
      <c r="F32" s="164"/>
      <c r="G32" s="165"/>
      <c r="H32" s="166"/>
      <c r="I32" s="167"/>
    </row>
    <row r="33" spans="1:9" s="163" customFormat="1" ht="42.75" hidden="1" customHeight="1" x14ac:dyDescent="0.25">
      <c r="A33" s="161">
        <v>45632</v>
      </c>
      <c r="B33" s="160" t="s">
        <v>163</v>
      </c>
      <c r="C33" s="92">
        <v>3000</v>
      </c>
      <c r="D33" s="93"/>
      <c r="E33" s="83">
        <f t="shared" si="0"/>
        <v>45182.34</v>
      </c>
      <c r="F33" s="164"/>
      <c r="G33" s="165"/>
      <c r="H33" s="166"/>
      <c r="I33" s="167"/>
    </row>
    <row r="34" spans="1:9" s="163" customFormat="1" ht="42.75" hidden="1" customHeight="1" x14ac:dyDescent="0.25">
      <c r="A34" s="161">
        <v>45632</v>
      </c>
      <c r="B34" s="160" t="s">
        <v>148</v>
      </c>
      <c r="C34" s="92"/>
      <c r="D34" s="93"/>
      <c r="E34" s="83">
        <f t="shared" si="0"/>
        <v>45182.34</v>
      </c>
      <c r="F34" s="164"/>
      <c r="G34" s="165"/>
      <c r="H34" s="166"/>
      <c r="I34" s="167"/>
    </row>
    <row r="35" spans="1:9" s="163" customFormat="1" ht="42.75" hidden="1" customHeight="1" x14ac:dyDescent="0.25">
      <c r="A35" s="161">
        <v>45632</v>
      </c>
      <c r="B35" s="160" t="s">
        <v>149</v>
      </c>
      <c r="C35" s="92"/>
      <c r="D35" s="93"/>
      <c r="E35" s="83">
        <f t="shared" si="0"/>
        <v>45182.34</v>
      </c>
      <c r="F35" s="164"/>
      <c r="G35" s="165"/>
      <c r="H35" s="166"/>
      <c r="I35" s="167"/>
    </row>
    <row r="36" spans="1:9" s="163" customFormat="1" ht="42.75" hidden="1" customHeight="1" x14ac:dyDescent="0.25">
      <c r="A36" s="161">
        <v>45632</v>
      </c>
      <c r="B36" s="160" t="s">
        <v>164</v>
      </c>
      <c r="C36" s="92">
        <v>810</v>
      </c>
      <c r="D36" s="93"/>
      <c r="E36" s="83">
        <f t="shared" si="0"/>
        <v>44372.34</v>
      </c>
      <c r="F36" s="164"/>
      <c r="G36" s="165"/>
      <c r="H36" s="166"/>
      <c r="I36" s="167"/>
    </row>
    <row r="37" spans="1:9" s="163" customFormat="1" ht="42.75" customHeight="1" x14ac:dyDescent="0.25">
      <c r="A37" s="161">
        <v>45632</v>
      </c>
      <c r="B37" s="160" t="s">
        <v>165</v>
      </c>
      <c r="C37" s="92"/>
      <c r="D37" s="152">
        <v>11484</v>
      </c>
      <c r="E37" s="83">
        <f t="shared" si="0"/>
        <v>55856.34</v>
      </c>
      <c r="F37" s="175">
        <v>103</v>
      </c>
      <c r="G37" s="176">
        <v>3978</v>
      </c>
      <c r="H37" s="177" t="s">
        <v>53</v>
      </c>
      <c r="I37" s="178" t="s">
        <v>40</v>
      </c>
    </row>
    <row r="38" spans="1:9" s="163" customFormat="1" ht="42.75" hidden="1" customHeight="1" x14ac:dyDescent="0.25">
      <c r="A38" s="161">
        <v>45632</v>
      </c>
      <c r="B38" s="160" t="s">
        <v>154</v>
      </c>
      <c r="C38" s="92"/>
      <c r="D38" s="93">
        <v>10000</v>
      </c>
      <c r="E38" s="83">
        <f t="shared" si="0"/>
        <v>65856.34</v>
      </c>
      <c r="F38" s="164"/>
      <c r="G38" s="165"/>
      <c r="H38" s="166"/>
      <c r="I38" s="167"/>
    </row>
    <row r="39" spans="1:9" s="163" customFormat="1" ht="42.75" hidden="1" customHeight="1" x14ac:dyDescent="0.25">
      <c r="A39" s="161">
        <v>45632</v>
      </c>
      <c r="B39" s="160" t="s">
        <v>166</v>
      </c>
      <c r="C39" s="92">
        <v>14100.3</v>
      </c>
      <c r="D39" s="93"/>
      <c r="E39" s="83">
        <f t="shared" si="0"/>
        <v>51756.039999999994</v>
      </c>
      <c r="F39" s="164"/>
      <c r="G39" s="165"/>
      <c r="H39" s="166"/>
      <c r="I39" s="167"/>
    </row>
    <row r="40" spans="1:9" s="163" customFormat="1" ht="42.75" hidden="1" customHeight="1" x14ac:dyDescent="0.25">
      <c r="A40" s="161">
        <v>45632</v>
      </c>
      <c r="B40" s="160" t="s">
        <v>148</v>
      </c>
      <c r="C40" s="92"/>
      <c r="D40" s="93"/>
      <c r="E40" s="83">
        <f t="shared" si="0"/>
        <v>51756.039999999994</v>
      </c>
      <c r="F40" s="164"/>
      <c r="G40" s="165"/>
      <c r="H40" s="166"/>
      <c r="I40" s="167"/>
    </row>
    <row r="41" spans="1:9" s="163" customFormat="1" ht="42.75" hidden="1" customHeight="1" x14ac:dyDescent="0.25">
      <c r="A41" s="161">
        <v>45632</v>
      </c>
      <c r="B41" s="160" t="s">
        <v>149</v>
      </c>
      <c r="C41" s="92"/>
      <c r="D41" s="93"/>
      <c r="E41" s="83">
        <f t="shared" si="0"/>
        <v>51756.039999999994</v>
      </c>
      <c r="F41" s="164"/>
      <c r="G41" s="165"/>
      <c r="H41" s="166"/>
      <c r="I41" s="167"/>
    </row>
    <row r="42" spans="1:9" s="163" customFormat="1" ht="42.75" hidden="1" customHeight="1" x14ac:dyDescent="0.25">
      <c r="A42" s="161">
        <v>45632</v>
      </c>
      <c r="B42" s="160" t="s">
        <v>167</v>
      </c>
      <c r="C42" s="92">
        <v>4230.08</v>
      </c>
      <c r="D42" s="93"/>
      <c r="E42" s="83">
        <f t="shared" si="0"/>
        <v>47525.959999999992</v>
      </c>
      <c r="F42" s="164"/>
      <c r="G42" s="165"/>
      <c r="H42" s="166"/>
      <c r="I42" s="167"/>
    </row>
    <row r="43" spans="1:9" s="163" customFormat="1" ht="42.75" hidden="1" customHeight="1" x14ac:dyDescent="0.25">
      <c r="A43" s="161">
        <v>45632</v>
      </c>
      <c r="B43" s="160" t="s">
        <v>148</v>
      </c>
      <c r="C43" s="92"/>
      <c r="D43" s="93"/>
      <c r="E43" s="83">
        <f t="shared" si="0"/>
        <v>47525.959999999992</v>
      </c>
      <c r="F43" s="164"/>
      <c r="G43" s="165"/>
      <c r="H43" s="166"/>
      <c r="I43" s="167"/>
    </row>
    <row r="44" spans="1:9" s="163" customFormat="1" ht="42.75" hidden="1" customHeight="1" x14ac:dyDescent="0.25">
      <c r="A44" s="161">
        <v>45632</v>
      </c>
      <c r="B44" s="160" t="s">
        <v>149</v>
      </c>
      <c r="C44" s="92"/>
      <c r="D44" s="93"/>
      <c r="E44" s="83">
        <f t="shared" si="0"/>
        <v>47525.959999999992</v>
      </c>
      <c r="F44" s="164"/>
      <c r="G44" s="165"/>
      <c r="H44" s="166"/>
      <c r="I44" s="167"/>
    </row>
    <row r="45" spans="1:9" s="163" customFormat="1" ht="42.75" customHeight="1" x14ac:dyDescent="0.25">
      <c r="A45" s="161">
        <v>45632</v>
      </c>
      <c r="B45" s="160" t="s">
        <v>168</v>
      </c>
      <c r="C45" s="92"/>
      <c r="D45" s="152">
        <v>32480</v>
      </c>
      <c r="E45" s="83">
        <f t="shared" si="0"/>
        <v>80005.959999999992</v>
      </c>
      <c r="F45" s="175">
        <v>371</v>
      </c>
      <c r="G45" s="176">
        <v>3979</v>
      </c>
      <c r="H45" s="177" t="s">
        <v>54</v>
      </c>
      <c r="I45" s="178" t="s">
        <v>40</v>
      </c>
    </row>
    <row r="46" spans="1:9" s="163" customFormat="1" ht="42.75" hidden="1" customHeight="1" x14ac:dyDescent="0.25">
      <c r="A46" s="161">
        <v>45632</v>
      </c>
      <c r="B46" s="160" t="s">
        <v>169</v>
      </c>
      <c r="C46" s="92">
        <v>27000</v>
      </c>
      <c r="D46" s="93"/>
      <c r="E46" s="83">
        <f t="shared" si="0"/>
        <v>53005.959999999992</v>
      </c>
      <c r="F46" s="164"/>
      <c r="G46" s="165"/>
      <c r="H46" s="166"/>
      <c r="I46" s="167"/>
    </row>
    <row r="47" spans="1:9" s="163" customFormat="1" ht="42.75" hidden="1" customHeight="1" x14ac:dyDescent="0.25">
      <c r="A47" s="161">
        <v>45632</v>
      </c>
      <c r="B47" s="160" t="s">
        <v>148</v>
      </c>
      <c r="C47" s="92"/>
      <c r="D47" s="93"/>
      <c r="E47" s="83">
        <f t="shared" si="0"/>
        <v>53005.959999999992</v>
      </c>
      <c r="F47" s="164"/>
      <c r="G47" s="165"/>
      <c r="H47" s="166"/>
      <c r="I47" s="167"/>
    </row>
    <row r="48" spans="1:9" s="163" customFormat="1" ht="42.75" hidden="1" customHeight="1" x14ac:dyDescent="0.25">
      <c r="A48" s="161">
        <v>45632</v>
      </c>
      <c r="B48" s="160" t="s">
        <v>149</v>
      </c>
      <c r="C48" s="92"/>
      <c r="D48" s="93"/>
      <c r="E48" s="83">
        <f t="shared" si="0"/>
        <v>53005.959999999992</v>
      </c>
      <c r="F48" s="164"/>
      <c r="G48" s="165"/>
      <c r="H48" s="166"/>
      <c r="I48" s="167"/>
    </row>
    <row r="49" spans="1:9" s="163" customFormat="1" ht="42.75" hidden="1" customHeight="1" x14ac:dyDescent="0.25">
      <c r="A49" s="161">
        <v>45633</v>
      </c>
      <c r="B49" s="160" t="s">
        <v>170</v>
      </c>
      <c r="C49" s="92">
        <v>922.99</v>
      </c>
      <c r="D49" s="93"/>
      <c r="E49" s="83">
        <f t="shared" si="0"/>
        <v>52082.969999999994</v>
      </c>
      <c r="F49" s="164"/>
      <c r="G49" s="165"/>
      <c r="H49" s="166"/>
      <c r="I49" s="167"/>
    </row>
    <row r="50" spans="1:9" s="163" customFormat="1" ht="42.75" hidden="1" customHeight="1" x14ac:dyDescent="0.25">
      <c r="A50" s="161">
        <v>45634</v>
      </c>
      <c r="B50" s="160" t="s">
        <v>171</v>
      </c>
      <c r="C50" s="92">
        <v>807</v>
      </c>
      <c r="D50" s="93"/>
      <c r="E50" s="83">
        <f t="shared" si="0"/>
        <v>51275.969999999994</v>
      </c>
      <c r="F50" s="164"/>
      <c r="G50" s="165"/>
      <c r="H50" s="166"/>
      <c r="I50" s="167"/>
    </row>
    <row r="51" spans="1:9" s="163" customFormat="1" ht="42.75" hidden="1" customHeight="1" x14ac:dyDescent="0.25">
      <c r="A51" s="161">
        <v>45634</v>
      </c>
      <c r="B51" s="160" t="s">
        <v>172</v>
      </c>
      <c r="C51" s="92">
        <v>4991</v>
      </c>
      <c r="D51" s="93"/>
      <c r="E51" s="83">
        <f t="shared" si="0"/>
        <v>46284.969999999994</v>
      </c>
      <c r="F51" s="164"/>
      <c r="G51" s="165"/>
      <c r="H51" s="166"/>
      <c r="I51" s="167"/>
    </row>
    <row r="52" spans="1:9" s="163" customFormat="1" ht="42.75" hidden="1" customHeight="1" x14ac:dyDescent="0.25">
      <c r="A52" s="161">
        <v>45635</v>
      </c>
      <c r="B52" s="160" t="s">
        <v>173</v>
      </c>
      <c r="C52" s="92">
        <v>3350.27</v>
      </c>
      <c r="D52" s="93"/>
      <c r="E52" s="83">
        <f t="shared" si="0"/>
        <v>42934.7</v>
      </c>
      <c r="F52" s="164"/>
      <c r="G52" s="165"/>
      <c r="H52" s="166"/>
      <c r="I52" s="167"/>
    </row>
    <row r="53" spans="1:9" s="163" customFormat="1" ht="42.75" hidden="1" customHeight="1" x14ac:dyDescent="0.25">
      <c r="A53" s="161">
        <v>45635</v>
      </c>
      <c r="B53" s="160" t="s">
        <v>159</v>
      </c>
      <c r="C53" s="92">
        <v>18000</v>
      </c>
      <c r="D53" s="93"/>
      <c r="E53" s="83">
        <f t="shared" si="0"/>
        <v>24934.699999999997</v>
      </c>
      <c r="F53" s="164"/>
      <c r="G53" s="165"/>
      <c r="H53" s="166"/>
      <c r="I53" s="167"/>
    </row>
    <row r="54" spans="1:9" s="163" customFormat="1" ht="42.75" hidden="1" customHeight="1" x14ac:dyDescent="0.25">
      <c r="A54" s="161">
        <v>45635</v>
      </c>
      <c r="B54" s="160" t="s">
        <v>148</v>
      </c>
      <c r="C54" s="92"/>
      <c r="D54" s="93"/>
      <c r="E54" s="83">
        <f t="shared" si="0"/>
        <v>24934.699999999997</v>
      </c>
      <c r="F54" s="164"/>
      <c r="G54" s="165"/>
      <c r="H54" s="166"/>
      <c r="I54" s="167"/>
    </row>
    <row r="55" spans="1:9" s="163" customFormat="1" ht="42.75" hidden="1" customHeight="1" x14ac:dyDescent="0.25">
      <c r="A55" s="161">
        <v>45635</v>
      </c>
      <c r="B55" s="160" t="s">
        <v>149</v>
      </c>
      <c r="C55" s="92"/>
      <c r="D55" s="93"/>
      <c r="E55" s="83">
        <f t="shared" si="0"/>
        <v>24934.699999999997</v>
      </c>
      <c r="F55" s="164"/>
      <c r="G55" s="165"/>
      <c r="H55" s="166"/>
      <c r="I55" s="167"/>
    </row>
    <row r="56" spans="1:9" s="163" customFormat="1" ht="42.75" hidden="1" customHeight="1" x14ac:dyDescent="0.25">
      <c r="A56" s="161">
        <v>45636</v>
      </c>
      <c r="B56" s="160" t="s">
        <v>174</v>
      </c>
      <c r="C56" s="92">
        <v>7758.49</v>
      </c>
      <c r="D56" s="93"/>
      <c r="E56" s="83">
        <f t="shared" si="0"/>
        <v>17176.21</v>
      </c>
      <c r="F56" s="164"/>
      <c r="G56" s="165"/>
      <c r="H56" s="166"/>
      <c r="I56" s="167"/>
    </row>
    <row r="57" spans="1:9" s="163" customFormat="1" ht="42.75" hidden="1" customHeight="1" x14ac:dyDescent="0.25">
      <c r="A57" s="161">
        <v>45636</v>
      </c>
      <c r="B57" s="160" t="s">
        <v>171</v>
      </c>
      <c r="C57" s="92">
        <v>9248.06</v>
      </c>
      <c r="D57" s="93"/>
      <c r="E57" s="83">
        <f t="shared" si="0"/>
        <v>7928.15</v>
      </c>
      <c r="F57" s="164"/>
      <c r="G57" s="165"/>
      <c r="H57" s="166"/>
      <c r="I57" s="167"/>
    </row>
    <row r="58" spans="1:9" s="163" customFormat="1" ht="42.75" hidden="1" customHeight="1" x14ac:dyDescent="0.25">
      <c r="A58" s="161">
        <v>45636</v>
      </c>
      <c r="B58" s="160" t="s">
        <v>175</v>
      </c>
      <c r="C58" s="92">
        <v>3371.27</v>
      </c>
      <c r="D58" s="93"/>
      <c r="E58" s="83">
        <f t="shared" si="0"/>
        <v>4556.8799999999992</v>
      </c>
      <c r="F58" s="164"/>
      <c r="G58" s="165"/>
      <c r="H58" s="166"/>
      <c r="I58" s="167"/>
    </row>
    <row r="59" spans="1:9" s="163" customFormat="1" ht="42.75" hidden="1" customHeight="1" x14ac:dyDescent="0.25">
      <c r="A59" s="161">
        <v>45636</v>
      </c>
      <c r="B59" s="160" t="s">
        <v>176</v>
      </c>
      <c r="C59" s="92">
        <v>1966.2</v>
      </c>
      <c r="D59" s="93"/>
      <c r="E59" s="83">
        <f t="shared" si="0"/>
        <v>2590.6799999999994</v>
      </c>
      <c r="F59" s="164"/>
      <c r="G59" s="165"/>
      <c r="H59" s="166"/>
      <c r="I59" s="167"/>
    </row>
    <row r="60" spans="1:9" s="163" customFormat="1" ht="42.75" hidden="1" customHeight="1" x14ac:dyDescent="0.25">
      <c r="A60" s="161">
        <v>45636</v>
      </c>
      <c r="B60" s="160" t="s">
        <v>148</v>
      </c>
      <c r="C60" s="92"/>
      <c r="D60" s="93"/>
      <c r="E60" s="83">
        <f t="shared" si="0"/>
        <v>2590.6799999999994</v>
      </c>
      <c r="F60" s="164"/>
      <c r="G60" s="165"/>
      <c r="H60" s="166"/>
      <c r="I60" s="167"/>
    </row>
    <row r="61" spans="1:9" s="163" customFormat="1" ht="42.75" hidden="1" customHeight="1" x14ac:dyDescent="0.25">
      <c r="A61" s="161">
        <v>45636</v>
      </c>
      <c r="B61" s="160" t="s">
        <v>149</v>
      </c>
      <c r="C61" s="92"/>
      <c r="D61" s="93"/>
      <c r="E61" s="83">
        <f t="shared" si="0"/>
        <v>2590.6799999999994</v>
      </c>
      <c r="F61" s="164"/>
      <c r="G61" s="165"/>
      <c r="H61" s="166"/>
      <c r="I61" s="167"/>
    </row>
    <row r="62" spans="1:9" s="163" customFormat="1" ht="42.75" hidden="1" customHeight="1" x14ac:dyDescent="0.25">
      <c r="A62" s="161">
        <v>45636</v>
      </c>
      <c r="B62" s="160" t="s">
        <v>162</v>
      </c>
      <c r="C62" s="92"/>
      <c r="D62" s="93">
        <v>35000</v>
      </c>
      <c r="E62" s="83">
        <f t="shared" si="0"/>
        <v>37590.68</v>
      </c>
      <c r="F62" s="164"/>
      <c r="G62" s="165"/>
      <c r="H62" s="166"/>
      <c r="I62" s="167"/>
    </row>
    <row r="63" spans="1:9" s="163" customFormat="1" ht="42.75" hidden="1" customHeight="1" x14ac:dyDescent="0.25">
      <c r="A63" s="161">
        <v>45636</v>
      </c>
      <c r="B63" s="160" t="s">
        <v>169</v>
      </c>
      <c r="C63" s="92">
        <v>20000</v>
      </c>
      <c r="D63" s="93"/>
      <c r="E63" s="83">
        <f t="shared" si="0"/>
        <v>17590.68</v>
      </c>
      <c r="F63" s="164"/>
      <c r="G63" s="165"/>
      <c r="H63" s="166"/>
      <c r="I63" s="167"/>
    </row>
    <row r="64" spans="1:9" s="163" customFormat="1" ht="42.75" hidden="1" customHeight="1" x14ac:dyDescent="0.25">
      <c r="A64" s="161">
        <v>45636</v>
      </c>
      <c r="B64" s="160" t="s">
        <v>148</v>
      </c>
      <c r="C64" s="92"/>
      <c r="D64" s="93"/>
      <c r="E64" s="83">
        <f t="shared" si="0"/>
        <v>17590.68</v>
      </c>
      <c r="F64" s="164"/>
      <c r="G64" s="165"/>
      <c r="H64" s="166"/>
      <c r="I64" s="167"/>
    </row>
    <row r="65" spans="1:9" s="163" customFormat="1" ht="42.75" hidden="1" customHeight="1" x14ac:dyDescent="0.25">
      <c r="A65" s="161">
        <v>45636</v>
      </c>
      <c r="B65" s="160" t="s">
        <v>149</v>
      </c>
      <c r="C65" s="92"/>
      <c r="D65" s="93"/>
      <c r="E65" s="83">
        <f t="shared" si="0"/>
        <v>17590.68</v>
      </c>
      <c r="F65" s="164"/>
      <c r="G65" s="165"/>
      <c r="H65" s="166"/>
      <c r="I65" s="167"/>
    </row>
    <row r="66" spans="1:9" s="163" customFormat="1" ht="42.75" hidden="1" customHeight="1" x14ac:dyDescent="0.25">
      <c r="A66" s="161">
        <v>45637</v>
      </c>
      <c r="B66" s="160" t="s">
        <v>177</v>
      </c>
      <c r="C66" s="92">
        <v>1000</v>
      </c>
      <c r="D66" s="93"/>
      <c r="E66" s="83">
        <f t="shared" si="0"/>
        <v>16590.68</v>
      </c>
      <c r="F66" s="164"/>
      <c r="G66" s="165"/>
      <c r="H66" s="166"/>
      <c r="I66" s="167"/>
    </row>
    <row r="67" spans="1:9" s="163" customFormat="1" ht="42.75" hidden="1" customHeight="1" x14ac:dyDescent="0.25">
      <c r="A67" s="161">
        <v>45637</v>
      </c>
      <c r="B67" s="160" t="s">
        <v>148</v>
      </c>
      <c r="C67" s="92"/>
      <c r="D67" s="93"/>
      <c r="E67" s="83">
        <f t="shared" si="0"/>
        <v>16590.68</v>
      </c>
      <c r="F67" s="164"/>
      <c r="G67" s="165"/>
      <c r="H67" s="166"/>
      <c r="I67" s="167"/>
    </row>
    <row r="68" spans="1:9" s="163" customFormat="1" ht="42.75" hidden="1" customHeight="1" x14ac:dyDescent="0.25">
      <c r="A68" s="161">
        <v>45637</v>
      </c>
      <c r="B68" s="160" t="s">
        <v>149</v>
      </c>
      <c r="C68" s="92"/>
      <c r="D68" s="93"/>
      <c r="E68" s="83">
        <f t="shared" si="0"/>
        <v>16590.68</v>
      </c>
      <c r="F68" s="164"/>
      <c r="G68" s="165"/>
      <c r="H68" s="166"/>
      <c r="I68" s="167"/>
    </row>
    <row r="69" spans="1:9" s="163" customFormat="1" ht="42.75" hidden="1" customHeight="1" x14ac:dyDescent="0.25">
      <c r="A69" s="161">
        <v>45637</v>
      </c>
      <c r="B69" s="160" t="s">
        <v>162</v>
      </c>
      <c r="C69" s="92"/>
      <c r="D69" s="93">
        <v>100000</v>
      </c>
      <c r="E69" s="83">
        <f t="shared" si="0"/>
        <v>116590.68</v>
      </c>
      <c r="F69" s="164"/>
      <c r="G69" s="165"/>
      <c r="H69" s="166"/>
      <c r="I69" s="167"/>
    </row>
    <row r="70" spans="1:9" s="163" customFormat="1" ht="42.75" customHeight="1" x14ac:dyDescent="0.25">
      <c r="A70" s="161">
        <v>45637</v>
      </c>
      <c r="B70" s="160" t="s">
        <v>178</v>
      </c>
      <c r="C70" s="92"/>
      <c r="D70" s="152">
        <v>34800</v>
      </c>
      <c r="E70" s="83">
        <f t="shared" si="0"/>
        <v>151390.68</v>
      </c>
      <c r="F70" s="175">
        <v>51</v>
      </c>
      <c r="G70" s="176">
        <v>3989</v>
      </c>
      <c r="H70" s="177" t="s">
        <v>64</v>
      </c>
      <c r="I70" s="178" t="s">
        <v>40</v>
      </c>
    </row>
    <row r="71" spans="1:9" s="163" customFormat="1" ht="42.75" customHeight="1" x14ac:dyDescent="0.25">
      <c r="A71" s="161">
        <v>45637</v>
      </c>
      <c r="B71" s="160" t="s">
        <v>179</v>
      </c>
      <c r="C71" s="92"/>
      <c r="D71" s="152">
        <v>45240</v>
      </c>
      <c r="E71" s="83">
        <f t="shared" ref="E71:E134" si="1">E70-C71+D71</f>
        <v>196630.68</v>
      </c>
      <c r="F71" s="175">
        <v>299</v>
      </c>
      <c r="G71" s="176">
        <v>3990</v>
      </c>
      <c r="H71" s="177" t="s">
        <v>66</v>
      </c>
      <c r="I71" s="178" t="s">
        <v>56</v>
      </c>
    </row>
    <row r="72" spans="1:9" s="163" customFormat="1" ht="42.75" hidden="1" customHeight="1" x14ac:dyDescent="0.25">
      <c r="A72" s="161">
        <v>45638</v>
      </c>
      <c r="B72" s="160" t="s">
        <v>180</v>
      </c>
      <c r="C72" s="92">
        <v>97195.64</v>
      </c>
      <c r="D72" s="93"/>
      <c r="E72" s="83">
        <f t="shared" si="1"/>
        <v>99435.04</v>
      </c>
      <c r="F72" s="164"/>
      <c r="G72" s="165"/>
      <c r="H72" s="166"/>
      <c r="I72" s="167"/>
    </row>
    <row r="73" spans="1:9" s="163" customFormat="1" ht="42.75" hidden="1" customHeight="1" x14ac:dyDescent="0.25">
      <c r="A73" s="161">
        <v>45638</v>
      </c>
      <c r="B73" s="160" t="s">
        <v>181</v>
      </c>
      <c r="C73" s="92">
        <v>502.5</v>
      </c>
      <c r="D73" s="93"/>
      <c r="E73" s="83">
        <f t="shared" si="1"/>
        <v>98932.54</v>
      </c>
      <c r="F73" s="164"/>
      <c r="G73" s="165"/>
      <c r="H73" s="166"/>
      <c r="I73" s="167"/>
    </row>
    <row r="74" spans="1:9" s="163" customFormat="1" ht="42.75" hidden="1" customHeight="1" x14ac:dyDescent="0.25">
      <c r="A74" s="161">
        <v>45638</v>
      </c>
      <c r="B74" s="160" t="s">
        <v>159</v>
      </c>
      <c r="C74" s="92">
        <v>20000</v>
      </c>
      <c r="D74" s="93"/>
      <c r="E74" s="83">
        <f t="shared" si="1"/>
        <v>78932.539999999994</v>
      </c>
      <c r="F74" s="164"/>
      <c r="G74" s="165"/>
      <c r="H74" s="166"/>
      <c r="I74" s="167"/>
    </row>
    <row r="75" spans="1:9" s="163" customFormat="1" ht="42.75" hidden="1" customHeight="1" x14ac:dyDescent="0.25">
      <c r="A75" s="161">
        <v>45638</v>
      </c>
      <c r="B75" s="160" t="s">
        <v>148</v>
      </c>
      <c r="C75" s="92"/>
      <c r="D75" s="93"/>
      <c r="E75" s="83">
        <f t="shared" si="1"/>
        <v>78932.539999999994</v>
      </c>
      <c r="F75" s="164"/>
      <c r="G75" s="165"/>
      <c r="H75" s="166"/>
      <c r="I75" s="167"/>
    </row>
    <row r="76" spans="1:9" s="163" customFormat="1" ht="42.75" hidden="1" customHeight="1" x14ac:dyDescent="0.25">
      <c r="A76" s="161">
        <v>45638</v>
      </c>
      <c r="B76" s="160" t="s">
        <v>149</v>
      </c>
      <c r="C76" s="92"/>
      <c r="D76" s="93"/>
      <c r="E76" s="83">
        <f t="shared" si="1"/>
        <v>78932.539999999994</v>
      </c>
      <c r="F76" s="164"/>
      <c r="G76" s="165"/>
      <c r="H76" s="166"/>
      <c r="I76" s="167"/>
    </row>
    <row r="77" spans="1:9" s="163" customFormat="1" ht="42.75" hidden="1" customHeight="1" x14ac:dyDescent="0.25">
      <c r="A77" s="161">
        <v>45639</v>
      </c>
      <c r="B77" s="160" t="s">
        <v>163</v>
      </c>
      <c r="C77" s="92">
        <v>3000</v>
      </c>
      <c r="D77" s="93"/>
      <c r="E77" s="83">
        <f t="shared" si="1"/>
        <v>75932.539999999994</v>
      </c>
      <c r="F77" s="164"/>
      <c r="G77" s="165"/>
      <c r="H77" s="166"/>
      <c r="I77" s="167"/>
    </row>
    <row r="78" spans="1:9" s="163" customFormat="1" ht="42.75" hidden="1" customHeight="1" x14ac:dyDescent="0.25">
      <c r="A78" s="161">
        <v>45639</v>
      </c>
      <c r="B78" s="160" t="s">
        <v>148</v>
      </c>
      <c r="C78" s="92"/>
      <c r="D78" s="93"/>
      <c r="E78" s="83">
        <f t="shared" si="1"/>
        <v>75932.539999999994</v>
      </c>
      <c r="F78" s="164"/>
      <c r="G78" s="165"/>
      <c r="H78" s="166"/>
      <c r="I78" s="167"/>
    </row>
    <row r="79" spans="1:9" s="163" customFormat="1" ht="42.75" hidden="1" customHeight="1" x14ac:dyDescent="0.25">
      <c r="A79" s="161">
        <v>45639</v>
      </c>
      <c r="B79" s="160" t="s">
        <v>149</v>
      </c>
      <c r="C79" s="92"/>
      <c r="D79" s="93"/>
      <c r="E79" s="83">
        <f t="shared" si="1"/>
        <v>75932.539999999994</v>
      </c>
      <c r="F79" s="164"/>
      <c r="G79" s="165"/>
      <c r="H79" s="166"/>
      <c r="I79" s="167"/>
    </row>
    <row r="80" spans="1:9" s="163" customFormat="1" ht="42.75" customHeight="1" x14ac:dyDescent="0.25">
      <c r="A80" s="161">
        <v>45639</v>
      </c>
      <c r="B80" s="160" t="s">
        <v>165</v>
      </c>
      <c r="C80" s="92"/>
      <c r="D80" s="152">
        <v>7656</v>
      </c>
      <c r="E80" s="83">
        <f t="shared" si="1"/>
        <v>83588.539999999994</v>
      </c>
      <c r="F80" s="175">
        <v>103</v>
      </c>
      <c r="G80" s="176">
        <v>3992</v>
      </c>
      <c r="H80" s="177" t="s">
        <v>69</v>
      </c>
      <c r="I80" s="178" t="s">
        <v>40</v>
      </c>
    </row>
    <row r="81" spans="1:11" s="163" customFormat="1" ht="42.75" customHeight="1" x14ac:dyDescent="0.25">
      <c r="A81" s="161">
        <v>45639</v>
      </c>
      <c r="B81" s="160" t="s">
        <v>182</v>
      </c>
      <c r="C81" s="92"/>
      <c r="D81" s="152">
        <v>11136</v>
      </c>
      <c r="E81" s="83">
        <f t="shared" si="1"/>
        <v>94724.54</v>
      </c>
      <c r="F81" s="175">
        <v>88</v>
      </c>
      <c r="G81" s="176">
        <v>3993</v>
      </c>
      <c r="H81" s="177" t="s">
        <v>70</v>
      </c>
      <c r="I81" s="178" t="s">
        <v>40</v>
      </c>
    </row>
    <row r="82" spans="1:11" s="163" customFormat="1" ht="42.75" customHeight="1" x14ac:dyDescent="0.25">
      <c r="A82" s="161">
        <v>45639</v>
      </c>
      <c r="B82" s="160" t="s">
        <v>183</v>
      </c>
      <c r="C82" s="92"/>
      <c r="D82" s="152">
        <v>10440</v>
      </c>
      <c r="E82" s="83">
        <f t="shared" si="1"/>
        <v>105164.54</v>
      </c>
      <c r="F82" s="175">
        <v>9</v>
      </c>
      <c r="G82" s="176">
        <v>3994</v>
      </c>
      <c r="H82" s="177" t="s">
        <v>71</v>
      </c>
      <c r="I82" s="178" t="s">
        <v>40</v>
      </c>
    </row>
    <row r="83" spans="1:11" s="163" customFormat="1" ht="42.75" hidden="1" customHeight="1" x14ac:dyDescent="0.25">
      <c r="A83" s="161">
        <v>45639</v>
      </c>
      <c r="B83" s="160" t="s">
        <v>184</v>
      </c>
      <c r="C83" s="92">
        <v>14675.95</v>
      </c>
      <c r="D83" s="93"/>
      <c r="E83" s="83">
        <f t="shared" si="1"/>
        <v>90488.59</v>
      </c>
      <c r="F83" s="164"/>
      <c r="G83" s="165"/>
      <c r="H83" s="166"/>
      <c r="I83" s="167"/>
    </row>
    <row r="84" spans="1:11" s="163" customFormat="1" ht="42.75" hidden="1" customHeight="1" x14ac:dyDescent="0.25">
      <c r="A84" s="161">
        <v>45639</v>
      </c>
      <c r="B84" s="160" t="s">
        <v>148</v>
      </c>
      <c r="C84" s="92"/>
      <c r="D84" s="93"/>
      <c r="E84" s="83">
        <f t="shared" si="1"/>
        <v>90488.59</v>
      </c>
      <c r="F84" s="164"/>
      <c r="G84" s="165"/>
      <c r="H84" s="166"/>
      <c r="I84" s="167"/>
    </row>
    <row r="85" spans="1:11" s="163" customFormat="1" ht="42.75" hidden="1" customHeight="1" x14ac:dyDescent="0.25">
      <c r="A85" s="161">
        <v>45639</v>
      </c>
      <c r="B85" s="160" t="s">
        <v>149</v>
      </c>
      <c r="C85" s="92"/>
      <c r="D85" s="93"/>
      <c r="E85" s="83">
        <f t="shared" si="1"/>
        <v>90488.59</v>
      </c>
      <c r="F85" s="164"/>
      <c r="G85" s="165"/>
      <c r="H85" s="166"/>
      <c r="I85" s="167"/>
    </row>
    <row r="86" spans="1:11" s="163" customFormat="1" ht="42.75" hidden="1" customHeight="1" x14ac:dyDescent="0.25">
      <c r="A86" s="161">
        <v>45639</v>
      </c>
      <c r="B86" s="160" t="s">
        <v>185</v>
      </c>
      <c r="C86" s="92">
        <v>10379</v>
      </c>
      <c r="D86" s="93"/>
      <c r="E86" s="83">
        <f t="shared" si="1"/>
        <v>80109.59</v>
      </c>
      <c r="F86" s="164"/>
      <c r="G86" s="165"/>
      <c r="H86" s="166"/>
      <c r="I86" s="167"/>
    </row>
    <row r="87" spans="1:11" s="163" customFormat="1" ht="42.75" hidden="1" customHeight="1" x14ac:dyDescent="0.25">
      <c r="A87" s="161">
        <v>45639</v>
      </c>
      <c r="B87" s="160" t="s">
        <v>148</v>
      </c>
      <c r="C87" s="92"/>
      <c r="D87" s="93"/>
      <c r="E87" s="83">
        <f t="shared" si="1"/>
        <v>80109.59</v>
      </c>
      <c r="F87" s="164"/>
      <c r="G87" s="165"/>
      <c r="H87" s="166"/>
      <c r="I87" s="167"/>
    </row>
    <row r="88" spans="1:11" s="163" customFormat="1" ht="42.75" hidden="1" customHeight="1" x14ac:dyDescent="0.25">
      <c r="A88" s="161">
        <v>45639</v>
      </c>
      <c r="B88" s="160" t="s">
        <v>149</v>
      </c>
      <c r="C88" s="92"/>
      <c r="D88" s="93"/>
      <c r="E88" s="83">
        <f t="shared" si="1"/>
        <v>80109.59</v>
      </c>
      <c r="F88" s="164"/>
      <c r="G88" s="165"/>
      <c r="H88" s="166"/>
      <c r="I88" s="167"/>
    </row>
    <row r="89" spans="1:11" s="163" customFormat="1" ht="42.75" customHeight="1" x14ac:dyDescent="0.25">
      <c r="A89" s="161">
        <v>45639</v>
      </c>
      <c r="B89" s="160" t="s">
        <v>186</v>
      </c>
      <c r="C89" s="92"/>
      <c r="D89" s="152">
        <v>91071.26</v>
      </c>
      <c r="E89" s="83">
        <f t="shared" si="1"/>
        <v>171180.84999999998</v>
      </c>
      <c r="F89" s="175">
        <v>298</v>
      </c>
      <c r="G89" s="176">
        <v>4042</v>
      </c>
      <c r="H89" s="177" t="s">
        <v>72</v>
      </c>
      <c r="I89" s="178" t="s">
        <v>40</v>
      </c>
      <c r="J89" s="163">
        <v>91579.1</v>
      </c>
      <c r="K89" s="171">
        <f>J89-D89</f>
        <v>507.84000000001106</v>
      </c>
    </row>
    <row r="90" spans="1:11" s="163" customFormat="1" ht="42.75" hidden="1" customHeight="1" x14ac:dyDescent="0.25">
      <c r="A90" s="161">
        <v>45639</v>
      </c>
      <c r="B90" s="160" t="s">
        <v>154</v>
      </c>
      <c r="C90" s="92"/>
      <c r="D90" s="93">
        <v>20000</v>
      </c>
      <c r="E90" s="83">
        <f t="shared" si="1"/>
        <v>191180.84999999998</v>
      </c>
      <c r="F90" s="164"/>
      <c r="G90" s="165"/>
      <c r="H90" s="166"/>
      <c r="I90" s="167"/>
    </row>
    <row r="91" spans="1:11" s="163" customFormat="1" ht="42.75" hidden="1" customHeight="1" x14ac:dyDescent="0.25">
      <c r="A91" s="161">
        <v>45639</v>
      </c>
      <c r="B91" s="160" t="s">
        <v>187</v>
      </c>
      <c r="C91" s="92">
        <v>25000</v>
      </c>
      <c r="D91" s="93"/>
      <c r="E91" s="83">
        <f t="shared" si="1"/>
        <v>166180.84999999998</v>
      </c>
      <c r="F91" s="164"/>
      <c r="G91" s="165"/>
      <c r="H91" s="166"/>
      <c r="I91" s="167"/>
    </row>
    <row r="92" spans="1:11" s="163" customFormat="1" ht="42.75" hidden="1" customHeight="1" x14ac:dyDescent="0.25">
      <c r="A92" s="161">
        <v>45639</v>
      </c>
      <c r="B92" s="160" t="s">
        <v>148</v>
      </c>
      <c r="C92" s="92"/>
      <c r="D92" s="93"/>
      <c r="E92" s="83">
        <f t="shared" si="1"/>
        <v>166180.84999999998</v>
      </c>
      <c r="F92" s="164"/>
      <c r="G92" s="165"/>
      <c r="H92" s="166"/>
      <c r="I92" s="167"/>
    </row>
    <row r="93" spans="1:11" s="163" customFormat="1" ht="42.75" hidden="1" customHeight="1" x14ac:dyDescent="0.25">
      <c r="A93" s="161">
        <v>45639</v>
      </c>
      <c r="B93" s="160" t="s">
        <v>149</v>
      </c>
      <c r="C93" s="92"/>
      <c r="D93" s="93"/>
      <c r="E93" s="83">
        <f t="shared" si="1"/>
        <v>166180.84999999998</v>
      </c>
      <c r="F93" s="164"/>
      <c r="G93" s="165"/>
      <c r="H93" s="166"/>
      <c r="I93" s="167"/>
    </row>
    <row r="94" spans="1:11" s="163" customFormat="1" ht="42.75" hidden="1" customHeight="1" x14ac:dyDescent="0.25">
      <c r="A94" s="161">
        <v>45639</v>
      </c>
      <c r="B94" s="160" t="s">
        <v>188</v>
      </c>
      <c r="C94" s="92">
        <v>10000</v>
      </c>
      <c r="D94" s="93"/>
      <c r="E94" s="83">
        <f t="shared" si="1"/>
        <v>156180.84999999998</v>
      </c>
      <c r="F94" s="164"/>
      <c r="G94" s="165"/>
      <c r="H94" s="166"/>
      <c r="I94" s="167"/>
    </row>
    <row r="95" spans="1:11" s="163" customFormat="1" ht="42.75" hidden="1" customHeight="1" x14ac:dyDescent="0.25">
      <c r="A95" s="161">
        <v>45639</v>
      </c>
      <c r="B95" s="160" t="s">
        <v>148</v>
      </c>
      <c r="C95" s="92"/>
      <c r="D95" s="93"/>
      <c r="E95" s="83">
        <f t="shared" si="1"/>
        <v>156180.84999999998</v>
      </c>
      <c r="F95" s="164"/>
      <c r="G95" s="165"/>
      <c r="H95" s="166"/>
      <c r="I95" s="167"/>
    </row>
    <row r="96" spans="1:11" s="163" customFormat="1" ht="42.75" hidden="1" customHeight="1" x14ac:dyDescent="0.25">
      <c r="A96" s="161">
        <v>45639</v>
      </c>
      <c r="B96" s="160" t="s">
        <v>149</v>
      </c>
      <c r="C96" s="92"/>
      <c r="D96" s="93"/>
      <c r="E96" s="83">
        <f t="shared" si="1"/>
        <v>156180.84999999998</v>
      </c>
      <c r="F96" s="164"/>
      <c r="G96" s="165"/>
      <c r="H96" s="166"/>
      <c r="I96" s="167"/>
    </row>
    <row r="97" spans="1:9" s="163" customFormat="1" ht="42.75" hidden="1" customHeight="1" x14ac:dyDescent="0.25">
      <c r="A97" s="161">
        <v>45640</v>
      </c>
      <c r="B97" s="160" t="s">
        <v>189</v>
      </c>
      <c r="C97" s="92">
        <v>3944</v>
      </c>
      <c r="D97" s="93"/>
      <c r="E97" s="83">
        <f t="shared" si="1"/>
        <v>152236.84999999998</v>
      </c>
      <c r="F97" s="164"/>
      <c r="G97" s="165"/>
      <c r="H97" s="166"/>
      <c r="I97" s="167"/>
    </row>
    <row r="98" spans="1:9" s="163" customFormat="1" ht="42.75" hidden="1" customHeight="1" x14ac:dyDescent="0.25">
      <c r="A98" s="161">
        <v>45640</v>
      </c>
      <c r="B98" s="160" t="s">
        <v>148</v>
      </c>
      <c r="C98" s="92"/>
      <c r="D98" s="93"/>
      <c r="E98" s="83">
        <f t="shared" si="1"/>
        <v>152236.84999999998</v>
      </c>
      <c r="F98" s="164"/>
      <c r="G98" s="165"/>
      <c r="H98" s="166"/>
      <c r="I98" s="167"/>
    </row>
    <row r="99" spans="1:9" s="163" customFormat="1" ht="42.75" hidden="1" customHeight="1" x14ac:dyDescent="0.25">
      <c r="A99" s="161">
        <v>45640</v>
      </c>
      <c r="B99" s="160" t="s">
        <v>149</v>
      </c>
      <c r="C99" s="92"/>
      <c r="D99" s="93"/>
      <c r="E99" s="83">
        <f t="shared" si="1"/>
        <v>152236.84999999998</v>
      </c>
      <c r="F99" s="164"/>
      <c r="G99" s="165"/>
      <c r="H99" s="166"/>
      <c r="I99" s="167"/>
    </row>
    <row r="100" spans="1:9" s="163" customFormat="1" ht="42.75" hidden="1" customHeight="1" x14ac:dyDescent="0.25">
      <c r="A100" s="161">
        <v>45640</v>
      </c>
      <c r="B100" s="160" t="s">
        <v>190</v>
      </c>
      <c r="C100" s="92">
        <v>3060</v>
      </c>
      <c r="D100" s="93"/>
      <c r="E100" s="83">
        <f t="shared" si="1"/>
        <v>149176.84999999998</v>
      </c>
      <c r="F100" s="164"/>
      <c r="G100" s="165"/>
      <c r="H100" s="166"/>
      <c r="I100" s="167"/>
    </row>
    <row r="101" spans="1:9" s="163" customFormat="1" ht="42.75" hidden="1" customHeight="1" x14ac:dyDescent="0.25">
      <c r="A101" s="161">
        <v>45640</v>
      </c>
      <c r="B101" s="160" t="s">
        <v>148</v>
      </c>
      <c r="C101" s="92"/>
      <c r="D101" s="93"/>
      <c r="E101" s="83">
        <f t="shared" si="1"/>
        <v>149176.84999999998</v>
      </c>
      <c r="F101" s="164"/>
      <c r="G101" s="165"/>
      <c r="H101" s="166"/>
      <c r="I101" s="167"/>
    </row>
    <row r="102" spans="1:9" s="163" customFormat="1" ht="42.75" hidden="1" customHeight="1" x14ac:dyDescent="0.25">
      <c r="A102" s="161">
        <v>45640</v>
      </c>
      <c r="B102" s="160" t="s">
        <v>149</v>
      </c>
      <c r="C102" s="92"/>
      <c r="D102" s="93"/>
      <c r="E102" s="83">
        <f t="shared" si="1"/>
        <v>149176.84999999998</v>
      </c>
      <c r="F102" s="164"/>
      <c r="G102" s="165"/>
      <c r="H102" s="166"/>
      <c r="I102" s="167"/>
    </row>
    <row r="103" spans="1:9" s="163" customFormat="1" ht="42.75" hidden="1" customHeight="1" x14ac:dyDescent="0.25">
      <c r="A103" s="161">
        <v>45640</v>
      </c>
      <c r="B103" s="160" t="s">
        <v>170</v>
      </c>
      <c r="C103" s="92">
        <v>1621.38</v>
      </c>
      <c r="D103" s="93"/>
      <c r="E103" s="83">
        <f t="shared" si="1"/>
        <v>147555.46999999997</v>
      </c>
      <c r="F103" s="164"/>
      <c r="G103" s="165"/>
      <c r="H103" s="166"/>
      <c r="I103" s="167"/>
    </row>
    <row r="104" spans="1:9" s="163" customFormat="1" ht="42.75" hidden="1" customHeight="1" x14ac:dyDescent="0.25">
      <c r="A104" s="161">
        <v>45640</v>
      </c>
      <c r="B104" s="160" t="s">
        <v>191</v>
      </c>
      <c r="C104" s="92">
        <v>1651.29</v>
      </c>
      <c r="D104" s="93"/>
      <c r="E104" s="83">
        <f t="shared" si="1"/>
        <v>145904.17999999996</v>
      </c>
      <c r="F104" s="164"/>
      <c r="G104" s="165"/>
      <c r="H104" s="166"/>
      <c r="I104" s="167"/>
    </row>
    <row r="105" spans="1:9" s="163" customFormat="1" ht="42.75" hidden="1" customHeight="1" x14ac:dyDescent="0.25">
      <c r="A105" s="161">
        <v>45641</v>
      </c>
      <c r="B105" s="160" t="s">
        <v>192</v>
      </c>
      <c r="C105" s="92">
        <v>1380.22</v>
      </c>
      <c r="D105" s="93"/>
      <c r="E105" s="83">
        <f t="shared" si="1"/>
        <v>144523.95999999996</v>
      </c>
      <c r="F105" s="164"/>
      <c r="G105" s="165"/>
      <c r="H105" s="166"/>
      <c r="I105" s="167"/>
    </row>
    <row r="106" spans="1:9" s="163" customFormat="1" ht="42.75" hidden="1" customHeight="1" x14ac:dyDescent="0.25">
      <c r="A106" s="161">
        <v>45641</v>
      </c>
      <c r="B106" s="160" t="s">
        <v>193</v>
      </c>
      <c r="C106" s="92">
        <v>1166</v>
      </c>
      <c r="D106" s="93"/>
      <c r="E106" s="83">
        <f t="shared" si="1"/>
        <v>143357.95999999996</v>
      </c>
      <c r="F106" s="164"/>
      <c r="G106" s="165"/>
      <c r="H106" s="166"/>
      <c r="I106" s="167"/>
    </row>
    <row r="107" spans="1:9" s="163" customFormat="1" ht="42.75" hidden="1" customHeight="1" x14ac:dyDescent="0.25">
      <c r="A107" s="161">
        <v>45641</v>
      </c>
      <c r="B107" s="160" t="s">
        <v>194</v>
      </c>
      <c r="C107" s="92">
        <v>4000</v>
      </c>
      <c r="D107" s="93"/>
      <c r="E107" s="83">
        <f t="shared" si="1"/>
        <v>139357.95999999996</v>
      </c>
      <c r="F107" s="164"/>
      <c r="G107" s="165"/>
      <c r="H107" s="166"/>
      <c r="I107" s="167"/>
    </row>
    <row r="108" spans="1:9" s="163" customFormat="1" ht="42.75" hidden="1" customHeight="1" x14ac:dyDescent="0.25">
      <c r="A108" s="161">
        <v>45641</v>
      </c>
      <c r="B108" s="160" t="s">
        <v>195</v>
      </c>
      <c r="C108" s="92">
        <v>1058.21</v>
      </c>
      <c r="D108" s="93"/>
      <c r="E108" s="83">
        <f t="shared" si="1"/>
        <v>138299.74999999997</v>
      </c>
      <c r="F108" s="164"/>
      <c r="G108" s="165"/>
      <c r="H108" s="166"/>
      <c r="I108" s="167"/>
    </row>
    <row r="109" spans="1:9" s="163" customFormat="1" ht="42.75" hidden="1" customHeight="1" x14ac:dyDescent="0.25">
      <c r="A109" s="161">
        <v>45641</v>
      </c>
      <c r="B109" s="160" t="s">
        <v>196</v>
      </c>
      <c r="C109" s="92">
        <v>69</v>
      </c>
      <c r="D109" s="93"/>
      <c r="E109" s="83">
        <f t="shared" si="1"/>
        <v>138230.74999999997</v>
      </c>
      <c r="F109" s="164"/>
      <c r="G109" s="165"/>
      <c r="H109" s="166"/>
      <c r="I109" s="167"/>
    </row>
    <row r="110" spans="1:9" s="163" customFormat="1" ht="42.75" hidden="1" customHeight="1" x14ac:dyDescent="0.25">
      <c r="A110" s="161">
        <v>45641</v>
      </c>
      <c r="B110" s="160" t="s">
        <v>194</v>
      </c>
      <c r="C110" s="92">
        <v>1000</v>
      </c>
      <c r="D110" s="93"/>
      <c r="E110" s="83">
        <f t="shared" si="1"/>
        <v>137230.74999999997</v>
      </c>
      <c r="F110" s="164"/>
      <c r="G110" s="165"/>
      <c r="H110" s="166"/>
      <c r="I110" s="167"/>
    </row>
    <row r="111" spans="1:9" s="163" customFormat="1" ht="42.75" hidden="1" customHeight="1" x14ac:dyDescent="0.25">
      <c r="A111" s="161">
        <v>45641</v>
      </c>
      <c r="B111" s="160" t="s">
        <v>197</v>
      </c>
      <c r="C111" s="92">
        <v>3000</v>
      </c>
      <c r="D111" s="93"/>
      <c r="E111" s="83">
        <f t="shared" si="1"/>
        <v>134230.74999999997</v>
      </c>
      <c r="F111" s="164"/>
      <c r="G111" s="165"/>
      <c r="H111" s="166"/>
      <c r="I111" s="167"/>
    </row>
    <row r="112" spans="1:9" s="163" customFormat="1" ht="42.75" hidden="1" customHeight="1" x14ac:dyDescent="0.25">
      <c r="A112" s="161">
        <v>45642</v>
      </c>
      <c r="B112" s="160" t="s">
        <v>198</v>
      </c>
      <c r="C112" s="92">
        <v>6700.67</v>
      </c>
      <c r="D112" s="93"/>
      <c r="E112" s="83">
        <f t="shared" si="1"/>
        <v>127530.07999999997</v>
      </c>
      <c r="F112" s="164"/>
      <c r="G112" s="165"/>
      <c r="H112" s="166"/>
      <c r="I112" s="167"/>
    </row>
    <row r="113" spans="1:11" s="163" customFormat="1" ht="42.75" hidden="1" customHeight="1" x14ac:dyDescent="0.25">
      <c r="A113" s="161">
        <v>45642</v>
      </c>
      <c r="B113" s="160" t="s">
        <v>199</v>
      </c>
      <c r="C113" s="92">
        <v>8000</v>
      </c>
      <c r="D113" s="93"/>
      <c r="E113" s="83">
        <f t="shared" si="1"/>
        <v>119530.07999999997</v>
      </c>
      <c r="F113" s="164"/>
      <c r="G113" s="165"/>
      <c r="H113" s="166"/>
      <c r="I113" s="167"/>
    </row>
    <row r="114" spans="1:11" s="163" customFormat="1" ht="42.75" customHeight="1" x14ac:dyDescent="0.25">
      <c r="A114" s="161">
        <v>45642</v>
      </c>
      <c r="B114" s="160" t="s">
        <v>186</v>
      </c>
      <c r="C114" s="92"/>
      <c r="D114" s="152">
        <v>125498.21</v>
      </c>
      <c r="E114" s="83">
        <f t="shared" si="1"/>
        <v>245028.28999999998</v>
      </c>
      <c r="F114" s="175">
        <v>298</v>
      </c>
      <c r="G114" s="176">
        <v>4043</v>
      </c>
      <c r="H114" s="177" t="s">
        <v>110</v>
      </c>
      <c r="I114" s="178" t="s">
        <v>40</v>
      </c>
      <c r="J114" s="163">
        <v>126978.13</v>
      </c>
      <c r="K114" s="171">
        <f>J114-D114</f>
        <v>1479.9199999999983</v>
      </c>
    </row>
    <row r="115" spans="1:11" s="163" customFormat="1" ht="42.75" hidden="1" customHeight="1" x14ac:dyDescent="0.25">
      <c r="A115" s="161">
        <v>45642</v>
      </c>
      <c r="B115" s="160" t="s">
        <v>159</v>
      </c>
      <c r="C115" s="92">
        <v>16000</v>
      </c>
      <c r="D115" s="93"/>
      <c r="E115" s="83">
        <f t="shared" si="1"/>
        <v>229028.28999999998</v>
      </c>
      <c r="F115" s="164"/>
      <c r="G115" s="165"/>
      <c r="H115" s="166"/>
      <c r="I115" s="167"/>
    </row>
    <row r="116" spans="1:11" s="163" customFormat="1" ht="42.75" hidden="1" customHeight="1" x14ac:dyDescent="0.25">
      <c r="A116" s="161">
        <v>45642</v>
      </c>
      <c r="B116" s="160" t="s">
        <v>148</v>
      </c>
      <c r="C116" s="92"/>
      <c r="D116" s="93"/>
      <c r="E116" s="83">
        <f t="shared" si="1"/>
        <v>229028.28999999998</v>
      </c>
      <c r="F116" s="164"/>
      <c r="G116" s="165"/>
      <c r="H116" s="166"/>
      <c r="I116" s="167"/>
    </row>
    <row r="117" spans="1:11" s="163" customFormat="1" ht="42.75" hidden="1" customHeight="1" x14ac:dyDescent="0.25">
      <c r="A117" s="161">
        <v>45642</v>
      </c>
      <c r="B117" s="160" t="s">
        <v>149</v>
      </c>
      <c r="C117" s="92"/>
      <c r="D117" s="93"/>
      <c r="E117" s="83">
        <f t="shared" si="1"/>
        <v>229028.28999999998</v>
      </c>
      <c r="F117" s="164"/>
      <c r="G117" s="165"/>
      <c r="H117" s="166"/>
      <c r="I117" s="167"/>
    </row>
    <row r="118" spans="1:11" s="163" customFormat="1" ht="42.75" customHeight="1" x14ac:dyDescent="0.25">
      <c r="A118" s="161">
        <v>45643</v>
      </c>
      <c r="B118" s="160" t="s">
        <v>200</v>
      </c>
      <c r="C118" s="92"/>
      <c r="D118" s="152">
        <v>22040</v>
      </c>
      <c r="E118" s="83">
        <f t="shared" si="1"/>
        <v>251068.28999999998</v>
      </c>
      <c r="F118" s="175">
        <v>163</v>
      </c>
      <c r="G118" s="176">
        <v>4002</v>
      </c>
      <c r="H118" s="177" t="s">
        <v>82</v>
      </c>
      <c r="I118" s="178" t="s">
        <v>40</v>
      </c>
    </row>
    <row r="119" spans="1:11" s="163" customFormat="1" ht="42.75" hidden="1" customHeight="1" x14ac:dyDescent="0.25">
      <c r="A119" s="161">
        <v>45643</v>
      </c>
      <c r="B119" s="160" t="s">
        <v>159</v>
      </c>
      <c r="C119" s="92">
        <v>5000</v>
      </c>
      <c r="D119" s="93"/>
      <c r="E119" s="83">
        <f t="shared" si="1"/>
        <v>246068.28999999998</v>
      </c>
      <c r="F119" s="164"/>
      <c r="G119" s="165"/>
      <c r="H119" s="166"/>
      <c r="I119" s="167"/>
    </row>
    <row r="120" spans="1:11" s="163" customFormat="1" ht="42.75" hidden="1" customHeight="1" x14ac:dyDescent="0.25">
      <c r="A120" s="161">
        <v>45643</v>
      </c>
      <c r="B120" s="160" t="s">
        <v>148</v>
      </c>
      <c r="C120" s="92"/>
      <c r="D120" s="93"/>
      <c r="E120" s="83">
        <f t="shared" si="1"/>
        <v>246068.28999999998</v>
      </c>
      <c r="F120" s="164"/>
      <c r="G120" s="165"/>
      <c r="H120" s="166"/>
      <c r="I120" s="167"/>
    </row>
    <row r="121" spans="1:11" s="163" customFormat="1" ht="42.75" hidden="1" customHeight="1" x14ac:dyDescent="0.25">
      <c r="A121" s="161">
        <v>45643</v>
      </c>
      <c r="B121" s="160" t="s">
        <v>149</v>
      </c>
      <c r="C121" s="92"/>
      <c r="D121" s="93"/>
      <c r="E121" s="83">
        <f t="shared" si="1"/>
        <v>246068.28999999998</v>
      </c>
      <c r="F121" s="164"/>
      <c r="G121" s="165"/>
      <c r="H121" s="166"/>
      <c r="I121" s="167"/>
    </row>
    <row r="122" spans="1:11" s="163" customFormat="1" ht="42.75" hidden="1" customHeight="1" x14ac:dyDescent="0.25">
      <c r="A122" s="161">
        <v>45644</v>
      </c>
      <c r="B122" s="160" t="s">
        <v>201</v>
      </c>
      <c r="C122" s="92">
        <v>2918.22</v>
      </c>
      <c r="D122" s="93"/>
      <c r="E122" s="83">
        <f t="shared" si="1"/>
        <v>243150.06999999998</v>
      </c>
      <c r="F122" s="164"/>
      <c r="G122" s="165"/>
      <c r="H122" s="166"/>
      <c r="I122" s="167"/>
    </row>
    <row r="123" spans="1:11" s="163" customFormat="1" ht="42.75" customHeight="1" x14ac:dyDescent="0.25">
      <c r="A123" s="161">
        <v>45644</v>
      </c>
      <c r="B123" s="160" t="s">
        <v>157</v>
      </c>
      <c r="C123" s="92"/>
      <c r="D123" s="152">
        <v>104400</v>
      </c>
      <c r="E123" s="83">
        <f t="shared" si="1"/>
        <v>347550.06999999995</v>
      </c>
      <c r="F123" s="175">
        <v>6</v>
      </c>
      <c r="G123" s="176">
        <v>4003</v>
      </c>
      <c r="H123" s="177" t="s">
        <v>86</v>
      </c>
      <c r="I123" s="178" t="s">
        <v>40</v>
      </c>
    </row>
    <row r="124" spans="1:11" s="163" customFormat="1" ht="42.75" hidden="1" customHeight="1" x14ac:dyDescent="0.25">
      <c r="A124" s="161">
        <v>45644</v>
      </c>
      <c r="B124" s="160" t="s">
        <v>202</v>
      </c>
      <c r="C124" s="92">
        <v>5438</v>
      </c>
      <c r="D124" s="93"/>
      <c r="E124" s="83">
        <f t="shared" si="1"/>
        <v>342112.06999999995</v>
      </c>
      <c r="F124" s="164"/>
      <c r="G124" s="165"/>
      <c r="H124" s="166"/>
      <c r="I124" s="167"/>
    </row>
    <row r="125" spans="1:11" s="163" customFormat="1" ht="42.75" hidden="1" customHeight="1" x14ac:dyDescent="0.25">
      <c r="A125" s="161">
        <v>45644</v>
      </c>
      <c r="B125" s="160" t="s">
        <v>202</v>
      </c>
      <c r="C125" s="92">
        <v>75200</v>
      </c>
      <c r="D125" s="93"/>
      <c r="E125" s="83">
        <f t="shared" si="1"/>
        <v>266912.06999999995</v>
      </c>
      <c r="F125" s="164"/>
      <c r="G125" s="165"/>
      <c r="H125" s="166"/>
      <c r="I125" s="167"/>
    </row>
    <row r="126" spans="1:11" s="163" customFormat="1" ht="42.75" customHeight="1" x14ac:dyDescent="0.25">
      <c r="A126" s="161">
        <v>45644</v>
      </c>
      <c r="B126" s="160" t="s">
        <v>168</v>
      </c>
      <c r="C126" s="92"/>
      <c r="D126" s="152">
        <v>40600</v>
      </c>
      <c r="E126" s="83">
        <f t="shared" si="1"/>
        <v>307512.06999999995</v>
      </c>
      <c r="F126" s="175">
        <v>371</v>
      </c>
      <c r="G126" s="176">
        <v>4004</v>
      </c>
      <c r="H126" s="177" t="s">
        <v>88</v>
      </c>
      <c r="I126" s="178" t="s">
        <v>40</v>
      </c>
      <c r="J126" s="163" t="s">
        <v>87</v>
      </c>
    </row>
    <row r="127" spans="1:11" s="163" customFormat="1" ht="42.75" hidden="1" customHeight="1" x14ac:dyDescent="0.25">
      <c r="A127" s="161">
        <v>45644</v>
      </c>
      <c r="B127" s="160" t="s">
        <v>203</v>
      </c>
      <c r="C127" s="92">
        <v>20000</v>
      </c>
      <c r="D127" s="93"/>
      <c r="E127" s="83">
        <f t="shared" si="1"/>
        <v>287512.06999999995</v>
      </c>
      <c r="F127" s="164"/>
      <c r="G127" s="165"/>
      <c r="H127" s="166"/>
      <c r="I127" s="167"/>
    </row>
    <row r="128" spans="1:11" s="163" customFormat="1" ht="42.75" hidden="1" customHeight="1" x14ac:dyDescent="0.25">
      <c r="A128" s="161">
        <v>45644</v>
      </c>
      <c r="B128" s="160" t="s">
        <v>148</v>
      </c>
      <c r="C128" s="92"/>
      <c r="D128" s="93"/>
      <c r="E128" s="83">
        <f t="shared" si="1"/>
        <v>287512.06999999995</v>
      </c>
      <c r="F128" s="164"/>
      <c r="G128" s="165"/>
      <c r="H128" s="166"/>
      <c r="I128" s="167"/>
    </row>
    <row r="129" spans="1:9" s="163" customFormat="1" ht="42.75" hidden="1" customHeight="1" x14ac:dyDescent="0.25">
      <c r="A129" s="161">
        <v>45644</v>
      </c>
      <c r="B129" s="160" t="s">
        <v>149</v>
      </c>
      <c r="C129" s="92"/>
      <c r="D129" s="93"/>
      <c r="E129" s="83">
        <f t="shared" si="1"/>
        <v>287512.06999999995</v>
      </c>
      <c r="F129" s="164"/>
      <c r="G129" s="165"/>
      <c r="H129" s="166"/>
      <c r="I129" s="167"/>
    </row>
    <row r="130" spans="1:9" s="163" customFormat="1" ht="42.75" hidden="1" customHeight="1" x14ac:dyDescent="0.25">
      <c r="A130" s="161">
        <v>45645</v>
      </c>
      <c r="B130" s="160" t="s">
        <v>204</v>
      </c>
      <c r="C130" s="92">
        <v>2552.29</v>
      </c>
      <c r="D130" s="93"/>
      <c r="E130" s="83">
        <f t="shared" si="1"/>
        <v>284959.77999999997</v>
      </c>
      <c r="F130" s="164"/>
      <c r="G130" s="165"/>
      <c r="H130" s="166"/>
      <c r="I130" s="167"/>
    </row>
    <row r="131" spans="1:9" s="163" customFormat="1" ht="42.75" hidden="1" customHeight="1" x14ac:dyDescent="0.25">
      <c r="A131" s="161">
        <v>45645</v>
      </c>
      <c r="B131" s="160" t="s">
        <v>205</v>
      </c>
      <c r="C131" s="92">
        <v>4581.97</v>
      </c>
      <c r="D131" s="93"/>
      <c r="E131" s="83">
        <f t="shared" si="1"/>
        <v>280377.81</v>
      </c>
      <c r="F131" s="164"/>
      <c r="G131" s="165"/>
      <c r="H131" s="166"/>
      <c r="I131" s="167"/>
    </row>
    <row r="132" spans="1:9" s="163" customFormat="1" ht="42.75" hidden="1" customHeight="1" x14ac:dyDescent="0.25">
      <c r="A132" s="161">
        <v>45645</v>
      </c>
      <c r="B132" s="160" t="s">
        <v>148</v>
      </c>
      <c r="C132" s="92"/>
      <c r="D132" s="93"/>
      <c r="E132" s="83">
        <f t="shared" si="1"/>
        <v>280377.81</v>
      </c>
      <c r="F132" s="164"/>
      <c r="G132" s="165"/>
      <c r="H132" s="166"/>
      <c r="I132" s="167"/>
    </row>
    <row r="133" spans="1:9" s="163" customFormat="1" ht="42.75" hidden="1" customHeight="1" x14ac:dyDescent="0.25">
      <c r="A133" s="161">
        <v>45645</v>
      </c>
      <c r="B133" s="160" t="s">
        <v>149</v>
      </c>
      <c r="C133" s="92"/>
      <c r="D133" s="93"/>
      <c r="E133" s="83">
        <f t="shared" si="1"/>
        <v>280377.81</v>
      </c>
      <c r="F133" s="164"/>
      <c r="G133" s="165"/>
      <c r="H133" s="166"/>
      <c r="I133" s="167"/>
    </row>
    <row r="134" spans="1:9" s="163" customFormat="1" ht="42.75" customHeight="1" x14ac:dyDescent="0.25">
      <c r="A134" s="161">
        <v>45645</v>
      </c>
      <c r="B134" s="160" t="s">
        <v>206</v>
      </c>
      <c r="C134" s="92"/>
      <c r="D134" s="152">
        <v>178176</v>
      </c>
      <c r="E134" s="83">
        <f t="shared" si="1"/>
        <v>458553.81</v>
      </c>
      <c r="F134" s="175">
        <v>394</v>
      </c>
      <c r="G134" s="176">
        <v>4012</v>
      </c>
      <c r="H134" s="177">
        <v>8847</v>
      </c>
      <c r="I134" s="178" t="s">
        <v>38</v>
      </c>
    </row>
    <row r="135" spans="1:9" s="163" customFormat="1" ht="42.75" customHeight="1" x14ac:dyDescent="0.25">
      <c r="A135" s="161">
        <v>45645</v>
      </c>
      <c r="B135" s="160" t="s">
        <v>207</v>
      </c>
      <c r="C135" s="92"/>
      <c r="D135" s="152">
        <v>246500</v>
      </c>
      <c r="E135" s="83">
        <f t="shared" ref="E135:E198" si="2">E134-C135+D135</f>
        <v>705053.81</v>
      </c>
      <c r="F135" s="175">
        <v>9</v>
      </c>
      <c r="G135" s="176">
        <v>4013</v>
      </c>
      <c r="H135" s="177" t="s">
        <v>95</v>
      </c>
      <c r="I135" s="178" t="s">
        <v>40</v>
      </c>
    </row>
    <row r="136" spans="1:9" s="163" customFormat="1" ht="42.75" hidden="1" customHeight="1" x14ac:dyDescent="0.25">
      <c r="A136" s="161">
        <v>45645</v>
      </c>
      <c r="B136" s="160" t="s">
        <v>208</v>
      </c>
      <c r="C136" s="92">
        <v>15612.5</v>
      </c>
      <c r="D136" s="93"/>
      <c r="E136" s="83">
        <f t="shared" si="2"/>
        <v>689441.31</v>
      </c>
      <c r="F136" s="164"/>
      <c r="G136" s="165"/>
      <c r="H136" s="166"/>
      <c r="I136" s="167"/>
    </row>
    <row r="137" spans="1:9" s="163" customFormat="1" ht="42.75" hidden="1" customHeight="1" x14ac:dyDescent="0.25">
      <c r="A137" s="161">
        <v>45645</v>
      </c>
      <c r="B137" s="160" t="s">
        <v>148</v>
      </c>
      <c r="C137" s="92"/>
      <c r="D137" s="93"/>
      <c r="E137" s="83">
        <f t="shared" si="2"/>
        <v>689441.31</v>
      </c>
      <c r="F137" s="164"/>
      <c r="G137" s="165"/>
      <c r="H137" s="166"/>
      <c r="I137" s="167"/>
    </row>
    <row r="138" spans="1:9" s="163" customFormat="1" ht="42.75" hidden="1" customHeight="1" x14ac:dyDescent="0.25">
      <c r="A138" s="161">
        <v>45645</v>
      </c>
      <c r="B138" s="160" t="s">
        <v>149</v>
      </c>
      <c r="C138" s="92"/>
      <c r="D138" s="93"/>
      <c r="E138" s="83">
        <f t="shared" si="2"/>
        <v>689441.31</v>
      </c>
      <c r="F138" s="164"/>
      <c r="G138" s="165"/>
      <c r="H138" s="166"/>
      <c r="I138" s="167"/>
    </row>
    <row r="139" spans="1:9" s="163" customFormat="1" ht="42.75" hidden="1" customHeight="1" x14ac:dyDescent="0.25">
      <c r="A139" s="161">
        <v>45645</v>
      </c>
      <c r="B139" s="160" t="s">
        <v>209</v>
      </c>
      <c r="C139" s="92">
        <v>10000</v>
      </c>
      <c r="D139" s="93"/>
      <c r="E139" s="83">
        <f t="shared" si="2"/>
        <v>679441.31</v>
      </c>
      <c r="F139" s="164"/>
      <c r="G139" s="165"/>
      <c r="H139" s="166"/>
      <c r="I139" s="167"/>
    </row>
    <row r="140" spans="1:9" s="163" customFormat="1" ht="42.75" hidden="1" customHeight="1" x14ac:dyDescent="0.25">
      <c r="A140" s="161">
        <v>45645</v>
      </c>
      <c r="B140" s="160" t="s">
        <v>148</v>
      </c>
      <c r="C140" s="92"/>
      <c r="D140" s="93"/>
      <c r="E140" s="83">
        <f t="shared" si="2"/>
        <v>679441.31</v>
      </c>
      <c r="F140" s="164"/>
      <c r="G140" s="165"/>
      <c r="H140" s="166"/>
      <c r="I140" s="167"/>
    </row>
    <row r="141" spans="1:9" s="163" customFormat="1" ht="42.75" hidden="1" customHeight="1" x14ac:dyDescent="0.25">
      <c r="A141" s="161">
        <v>45645</v>
      </c>
      <c r="B141" s="160" t="s">
        <v>149</v>
      </c>
      <c r="C141" s="92"/>
      <c r="D141" s="93"/>
      <c r="E141" s="83">
        <f t="shared" si="2"/>
        <v>679441.31</v>
      </c>
      <c r="F141" s="164"/>
      <c r="G141" s="165"/>
      <c r="H141" s="166"/>
      <c r="I141" s="167"/>
    </row>
    <row r="142" spans="1:9" s="163" customFormat="1" ht="42.75" customHeight="1" x14ac:dyDescent="0.25">
      <c r="A142" s="161">
        <v>45646</v>
      </c>
      <c r="B142" s="160" t="s">
        <v>165</v>
      </c>
      <c r="C142" s="92"/>
      <c r="D142" s="152">
        <v>11484</v>
      </c>
      <c r="E142" s="83">
        <f t="shared" si="2"/>
        <v>690925.31</v>
      </c>
      <c r="F142" s="175">
        <v>103</v>
      </c>
      <c r="G142" s="176">
        <v>4014</v>
      </c>
      <c r="H142" s="177" t="s">
        <v>96</v>
      </c>
      <c r="I142" s="178" t="s">
        <v>40</v>
      </c>
    </row>
    <row r="143" spans="1:9" s="163" customFormat="1" ht="42.75" hidden="1" customHeight="1" x14ac:dyDescent="0.25">
      <c r="A143" s="161">
        <v>45646</v>
      </c>
      <c r="B143" s="160" t="s">
        <v>210</v>
      </c>
      <c r="C143" s="92">
        <v>100000</v>
      </c>
      <c r="D143" s="93"/>
      <c r="E143" s="83">
        <f t="shared" si="2"/>
        <v>590925.31000000006</v>
      </c>
      <c r="F143" s="164"/>
      <c r="G143" s="165"/>
      <c r="H143" s="166"/>
      <c r="I143" s="167"/>
    </row>
    <row r="144" spans="1:9" s="163" customFormat="1" ht="42.75" hidden="1" customHeight="1" x14ac:dyDescent="0.25">
      <c r="A144" s="161">
        <v>45646</v>
      </c>
      <c r="B144" s="160" t="s">
        <v>148</v>
      </c>
      <c r="C144" s="92"/>
      <c r="D144" s="93"/>
      <c r="E144" s="83">
        <f t="shared" si="2"/>
        <v>590925.31000000006</v>
      </c>
      <c r="F144" s="164"/>
      <c r="G144" s="165"/>
      <c r="H144" s="166"/>
      <c r="I144" s="167"/>
    </row>
    <row r="145" spans="1:9" s="163" customFormat="1" ht="42.75" hidden="1" customHeight="1" x14ac:dyDescent="0.25">
      <c r="A145" s="161">
        <v>45646</v>
      </c>
      <c r="B145" s="160" t="s">
        <v>149</v>
      </c>
      <c r="C145" s="92"/>
      <c r="D145" s="93"/>
      <c r="E145" s="83">
        <f t="shared" si="2"/>
        <v>590925.31000000006</v>
      </c>
      <c r="F145" s="164"/>
      <c r="G145" s="165"/>
      <c r="H145" s="166"/>
      <c r="I145" s="167"/>
    </row>
    <row r="146" spans="1:9" s="163" customFormat="1" ht="42.75" hidden="1" customHeight="1" x14ac:dyDescent="0.25">
      <c r="A146" s="161">
        <v>45646</v>
      </c>
      <c r="B146" s="160" t="s">
        <v>210</v>
      </c>
      <c r="C146" s="92">
        <v>135000</v>
      </c>
      <c r="D146" s="93"/>
      <c r="E146" s="83">
        <f t="shared" si="2"/>
        <v>455925.31000000006</v>
      </c>
      <c r="F146" s="164"/>
      <c r="G146" s="165"/>
      <c r="H146" s="166"/>
      <c r="I146" s="167"/>
    </row>
    <row r="147" spans="1:9" s="163" customFormat="1" ht="42.75" hidden="1" customHeight="1" x14ac:dyDescent="0.25">
      <c r="A147" s="161">
        <v>45646</v>
      </c>
      <c r="B147" s="160" t="s">
        <v>211</v>
      </c>
      <c r="C147" s="92"/>
      <c r="D147" s="93"/>
      <c r="E147" s="83">
        <f t="shared" si="2"/>
        <v>455925.31000000006</v>
      </c>
      <c r="F147" s="164"/>
      <c r="G147" s="165"/>
      <c r="H147" s="166"/>
      <c r="I147" s="167"/>
    </row>
    <row r="148" spans="1:9" s="163" customFormat="1" ht="42.75" hidden="1" customHeight="1" x14ac:dyDescent="0.25">
      <c r="A148" s="161">
        <v>45646</v>
      </c>
      <c r="B148" s="160" t="s">
        <v>149</v>
      </c>
      <c r="C148" s="92"/>
      <c r="D148" s="93"/>
      <c r="E148" s="83">
        <f t="shared" si="2"/>
        <v>455925.31000000006</v>
      </c>
      <c r="F148" s="164"/>
      <c r="G148" s="165"/>
      <c r="H148" s="166"/>
      <c r="I148" s="167"/>
    </row>
    <row r="149" spans="1:9" s="163" customFormat="1" ht="42.75" hidden="1" customHeight="1" x14ac:dyDescent="0.25">
      <c r="A149" s="161">
        <v>45646</v>
      </c>
      <c r="B149" s="160" t="s">
        <v>212</v>
      </c>
      <c r="C149" s="92">
        <v>1376.92</v>
      </c>
      <c r="D149" s="93"/>
      <c r="E149" s="83">
        <f t="shared" si="2"/>
        <v>454548.39000000007</v>
      </c>
      <c r="F149" s="164"/>
      <c r="G149" s="165"/>
      <c r="H149" s="166"/>
      <c r="I149" s="167"/>
    </row>
    <row r="150" spans="1:9" s="163" customFormat="1" ht="42.75" hidden="1" customHeight="1" x14ac:dyDescent="0.25">
      <c r="A150" s="161">
        <v>45646</v>
      </c>
      <c r="B150" s="160" t="s">
        <v>213</v>
      </c>
      <c r="C150" s="92">
        <v>13884.39</v>
      </c>
      <c r="D150" s="93"/>
      <c r="E150" s="83">
        <f t="shared" si="2"/>
        <v>440664.00000000006</v>
      </c>
      <c r="F150" s="164"/>
      <c r="G150" s="165"/>
      <c r="H150" s="166"/>
      <c r="I150" s="167"/>
    </row>
    <row r="151" spans="1:9" s="163" customFormat="1" ht="42.75" hidden="1" customHeight="1" x14ac:dyDescent="0.25">
      <c r="A151" s="161">
        <v>45646</v>
      </c>
      <c r="B151" s="160" t="s">
        <v>148</v>
      </c>
      <c r="C151" s="92"/>
      <c r="D151" s="93"/>
      <c r="E151" s="83">
        <f t="shared" si="2"/>
        <v>440664.00000000006</v>
      </c>
      <c r="F151" s="164"/>
      <c r="G151" s="165"/>
      <c r="H151" s="166"/>
      <c r="I151" s="167"/>
    </row>
    <row r="152" spans="1:9" s="163" customFormat="1" ht="42.75" hidden="1" customHeight="1" x14ac:dyDescent="0.25">
      <c r="A152" s="161">
        <v>45646</v>
      </c>
      <c r="B152" s="160" t="s">
        <v>149</v>
      </c>
      <c r="C152" s="92"/>
      <c r="D152" s="93"/>
      <c r="E152" s="83">
        <f t="shared" si="2"/>
        <v>440664.00000000006</v>
      </c>
      <c r="F152" s="164"/>
      <c r="G152" s="165"/>
      <c r="H152" s="166"/>
      <c r="I152" s="167"/>
    </row>
    <row r="153" spans="1:9" s="163" customFormat="1" ht="42.75" hidden="1" customHeight="1" x14ac:dyDescent="0.25">
      <c r="A153" s="161">
        <v>45646</v>
      </c>
      <c r="B153" s="160" t="s">
        <v>156</v>
      </c>
      <c r="C153" s="92">
        <v>3000</v>
      </c>
      <c r="D153" s="93"/>
      <c r="E153" s="83">
        <f t="shared" si="2"/>
        <v>437664.00000000006</v>
      </c>
      <c r="F153" s="164"/>
      <c r="G153" s="165"/>
      <c r="H153" s="166"/>
      <c r="I153" s="167"/>
    </row>
    <row r="154" spans="1:9" s="163" customFormat="1" ht="42.75" hidden="1" customHeight="1" x14ac:dyDescent="0.25">
      <c r="A154" s="161">
        <v>45646</v>
      </c>
      <c r="B154" s="160" t="s">
        <v>148</v>
      </c>
      <c r="C154" s="92"/>
      <c r="D154" s="93"/>
      <c r="E154" s="83">
        <f t="shared" si="2"/>
        <v>437664.00000000006</v>
      </c>
      <c r="F154" s="164"/>
      <c r="G154" s="165"/>
      <c r="H154" s="166"/>
      <c r="I154" s="167"/>
    </row>
    <row r="155" spans="1:9" s="163" customFormat="1" ht="42.75" hidden="1" customHeight="1" x14ac:dyDescent="0.25">
      <c r="A155" s="161">
        <v>45646</v>
      </c>
      <c r="B155" s="160" t="s">
        <v>149</v>
      </c>
      <c r="C155" s="92"/>
      <c r="D155" s="93"/>
      <c r="E155" s="83">
        <f t="shared" si="2"/>
        <v>437664.00000000006</v>
      </c>
      <c r="F155" s="164"/>
      <c r="G155" s="165"/>
      <c r="H155" s="166"/>
      <c r="I155" s="167"/>
    </row>
    <row r="156" spans="1:9" s="163" customFormat="1" ht="42.75" hidden="1" customHeight="1" x14ac:dyDescent="0.25">
      <c r="A156" s="161">
        <v>45646</v>
      </c>
      <c r="B156" s="160" t="s">
        <v>148</v>
      </c>
      <c r="C156" s="92"/>
      <c r="D156" s="93"/>
      <c r="E156" s="83">
        <f t="shared" si="2"/>
        <v>437664.00000000006</v>
      </c>
      <c r="F156" s="164"/>
      <c r="G156" s="165"/>
      <c r="H156" s="166"/>
      <c r="I156" s="167"/>
    </row>
    <row r="157" spans="1:9" s="163" customFormat="1" ht="42.75" hidden="1" customHeight="1" x14ac:dyDescent="0.25">
      <c r="A157" s="161">
        <v>45646</v>
      </c>
      <c r="B157" s="160" t="s">
        <v>149</v>
      </c>
      <c r="C157" s="92"/>
      <c r="D157" s="93"/>
      <c r="E157" s="83">
        <f t="shared" si="2"/>
        <v>437664.00000000006</v>
      </c>
      <c r="F157" s="164"/>
      <c r="G157" s="165"/>
      <c r="H157" s="166"/>
      <c r="I157" s="167"/>
    </row>
    <row r="158" spans="1:9" s="163" customFormat="1" ht="42.75" hidden="1" customHeight="1" x14ac:dyDescent="0.25">
      <c r="A158" s="161">
        <v>45646</v>
      </c>
      <c r="B158" s="160" t="s">
        <v>214</v>
      </c>
      <c r="C158" s="92">
        <v>120000</v>
      </c>
      <c r="D158" s="93"/>
      <c r="E158" s="83">
        <f t="shared" si="2"/>
        <v>317664.00000000006</v>
      </c>
      <c r="F158" s="164"/>
      <c r="G158" s="165"/>
      <c r="H158" s="166"/>
      <c r="I158" s="167"/>
    </row>
    <row r="159" spans="1:9" s="163" customFormat="1" ht="42.75" hidden="1" customHeight="1" x14ac:dyDescent="0.25">
      <c r="A159" s="161">
        <v>45646</v>
      </c>
      <c r="B159" s="160" t="s">
        <v>211</v>
      </c>
      <c r="C159" s="92"/>
      <c r="D159" s="93"/>
      <c r="E159" s="83">
        <f t="shared" si="2"/>
        <v>317664.00000000006</v>
      </c>
      <c r="F159" s="164"/>
      <c r="G159" s="165"/>
      <c r="H159" s="166"/>
      <c r="I159" s="167"/>
    </row>
    <row r="160" spans="1:9" s="163" customFormat="1" ht="42.75" hidden="1" customHeight="1" x14ac:dyDescent="0.25">
      <c r="A160" s="161">
        <v>45646</v>
      </c>
      <c r="B160" s="160" t="s">
        <v>14</v>
      </c>
      <c r="C160" s="92"/>
      <c r="D160" s="93"/>
      <c r="E160" s="83">
        <f t="shared" si="2"/>
        <v>317664.00000000006</v>
      </c>
      <c r="F160" s="164"/>
      <c r="G160" s="165"/>
      <c r="H160" s="166"/>
      <c r="I160" s="167"/>
    </row>
    <row r="161" spans="1:9" s="163" customFormat="1" ht="42.75" hidden="1" customHeight="1" x14ac:dyDescent="0.25">
      <c r="A161" s="161">
        <v>45646</v>
      </c>
      <c r="B161" s="160" t="s">
        <v>215</v>
      </c>
      <c r="C161" s="92">
        <v>5741.9</v>
      </c>
      <c r="D161" s="93"/>
      <c r="E161" s="83">
        <f t="shared" si="2"/>
        <v>311922.10000000003</v>
      </c>
      <c r="F161" s="164"/>
      <c r="G161" s="165"/>
      <c r="H161" s="166"/>
      <c r="I161" s="167"/>
    </row>
    <row r="162" spans="1:9" s="163" customFormat="1" ht="42.75" hidden="1" customHeight="1" x14ac:dyDescent="0.25">
      <c r="A162" s="161">
        <v>45646</v>
      </c>
      <c r="B162" s="160" t="s">
        <v>216</v>
      </c>
      <c r="C162" s="92"/>
      <c r="D162" s="93"/>
      <c r="E162" s="83">
        <f t="shared" si="2"/>
        <v>311922.10000000003</v>
      </c>
      <c r="F162" s="164"/>
      <c r="G162" s="165"/>
      <c r="H162" s="166"/>
      <c r="I162" s="167"/>
    </row>
    <row r="163" spans="1:9" s="163" customFormat="1" ht="42.75" hidden="1" customHeight="1" x14ac:dyDescent="0.25">
      <c r="A163" s="161">
        <v>45646</v>
      </c>
      <c r="B163" s="160" t="s">
        <v>14</v>
      </c>
      <c r="C163" s="92"/>
      <c r="D163" s="93"/>
      <c r="E163" s="83">
        <f t="shared" si="2"/>
        <v>311922.10000000003</v>
      </c>
      <c r="F163" s="164"/>
      <c r="G163" s="165"/>
      <c r="H163" s="166"/>
      <c r="I163" s="167"/>
    </row>
    <row r="164" spans="1:9" s="163" customFormat="1" ht="42.75" hidden="1" customHeight="1" x14ac:dyDescent="0.25">
      <c r="A164" s="161">
        <v>45646</v>
      </c>
      <c r="B164" s="160" t="s">
        <v>184</v>
      </c>
      <c r="C164" s="92">
        <v>7347.9</v>
      </c>
      <c r="D164" s="93"/>
      <c r="E164" s="83">
        <f t="shared" si="2"/>
        <v>304574.2</v>
      </c>
      <c r="F164" s="164"/>
      <c r="G164" s="165"/>
      <c r="H164" s="166"/>
      <c r="I164" s="167"/>
    </row>
    <row r="165" spans="1:9" s="163" customFormat="1" ht="42.75" hidden="1" customHeight="1" x14ac:dyDescent="0.25">
      <c r="A165" s="161">
        <v>45646</v>
      </c>
      <c r="B165" s="160" t="s">
        <v>216</v>
      </c>
      <c r="C165" s="92"/>
      <c r="D165" s="93"/>
      <c r="E165" s="83">
        <f t="shared" si="2"/>
        <v>304574.2</v>
      </c>
      <c r="F165" s="164"/>
      <c r="G165" s="165"/>
      <c r="H165" s="166"/>
      <c r="I165" s="167"/>
    </row>
    <row r="166" spans="1:9" s="163" customFormat="1" ht="42.75" hidden="1" customHeight="1" x14ac:dyDescent="0.25">
      <c r="A166" s="161">
        <v>45646</v>
      </c>
      <c r="B166" s="160" t="s">
        <v>14</v>
      </c>
      <c r="C166" s="92"/>
      <c r="D166" s="93"/>
      <c r="E166" s="83">
        <f t="shared" si="2"/>
        <v>304574.2</v>
      </c>
      <c r="F166" s="164"/>
      <c r="G166" s="165"/>
      <c r="H166" s="166"/>
      <c r="I166" s="167"/>
    </row>
    <row r="167" spans="1:9" s="163" customFormat="1" ht="42.75" hidden="1" customHeight="1" x14ac:dyDescent="0.25">
      <c r="A167" s="161">
        <v>45646</v>
      </c>
      <c r="B167" s="160" t="s">
        <v>217</v>
      </c>
      <c r="C167" s="92">
        <v>5858</v>
      </c>
      <c r="D167" s="93"/>
      <c r="E167" s="83">
        <f t="shared" si="2"/>
        <v>298716.2</v>
      </c>
      <c r="F167" s="164"/>
      <c r="G167" s="165"/>
      <c r="H167" s="166"/>
      <c r="I167" s="167"/>
    </row>
    <row r="168" spans="1:9" s="163" customFormat="1" ht="42.75" hidden="1" customHeight="1" x14ac:dyDescent="0.25">
      <c r="A168" s="161">
        <v>45646</v>
      </c>
      <c r="B168" s="160" t="s">
        <v>216</v>
      </c>
      <c r="C168" s="92"/>
      <c r="D168" s="93"/>
      <c r="E168" s="83">
        <f t="shared" si="2"/>
        <v>298716.2</v>
      </c>
      <c r="F168" s="164"/>
      <c r="G168" s="165"/>
      <c r="H168" s="166"/>
      <c r="I168" s="167"/>
    </row>
    <row r="169" spans="1:9" s="163" customFormat="1" ht="42.75" hidden="1" customHeight="1" x14ac:dyDescent="0.25">
      <c r="A169" s="161">
        <v>45646</v>
      </c>
      <c r="B169" s="160" t="s">
        <v>149</v>
      </c>
      <c r="C169" s="92"/>
      <c r="D169" s="93"/>
      <c r="E169" s="83">
        <f t="shared" si="2"/>
        <v>298716.2</v>
      </c>
      <c r="F169" s="164"/>
      <c r="G169" s="165"/>
      <c r="H169" s="166"/>
      <c r="I169" s="167"/>
    </row>
    <row r="170" spans="1:9" s="163" customFormat="1" ht="42.75" hidden="1" customHeight="1" x14ac:dyDescent="0.25">
      <c r="A170" s="161">
        <v>45646</v>
      </c>
      <c r="B170" s="160" t="s">
        <v>218</v>
      </c>
      <c r="C170" s="92">
        <v>2139.12</v>
      </c>
      <c r="D170" s="93"/>
      <c r="E170" s="83">
        <f t="shared" si="2"/>
        <v>296577.08</v>
      </c>
      <c r="F170" s="164"/>
      <c r="G170" s="165"/>
      <c r="H170" s="166"/>
      <c r="I170" s="167"/>
    </row>
    <row r="171" spans="1:9" s="163" customFormat="1" ht="42.75" hidden="1" customHeight="1" x14ac:dyDescent="0.25">
      <c r="A171" s="161">
        <v>45646</v>
      </c>
      <c r="B171" s="160" t="s">
        <v>211</v>
      </c>
      <c r="C171" s="92"/>
      <c r="D171" s="93"/>
      <c r="E171" s="83">
        <f t="shared" si="2"/>
        <v>296577.08</v>
      </c>
      <c r="F171" s="164"/>
      <c r="G171" s="165"/>
      <c r="H171" s="166"/>
      <c r="I171" s="167"/>
    </row>
    <row r="172" spans="1:9" s="163" customFormat="1" ht="42.75" hidden="1" customHeight="1" x14ac:dyDescent="0.25">
      <c r="A172" s="161">
        <v>45646</v>
      </c>
      <c r="B172" s="160" t="s">
        <v>14</v>
      </c>
      <c r="C172" s="92"/>
      <c r="D172" s="93"/>
      <c r="E172" s="83">
        <f t="shared" si="2"/>
        <v>296577.08</v>
      </c>
      <c r="F172" s="164"/>
      <c r="G172" s="165"/>
      <c r="H172" s="166"/>
      <c r="I172" s="167"/>
    </row>
    <row r="173" spans="1:9" s="163" customFormat="1" ht="42.75" hidden="1" customHeight="1" x14ac:dyDescent="0.25">
      <c r="A173" s="161">
        <v>45646</v>
      </c>
      <c r="B173" s="160" t="s">
        <v>219</v>
      </c>
      <c r="C173" s="92">
        <v>2776.85</v>
      </c>
      <c r="D173" s="93"/>
      <c r="E173" s="83">
        <f t="shared" si="2"/>
        <v>293800.23000000004</v>
      </c>
      <c r="F173" s="164"/>
      <c r="G173" s="165"/>
      <c r="H173" s="166"/>
      <c r="I173" s="167"/>
    </row>
    <row r="174" spans="1:9" s="163" customFormat="1" ht="42.75" hidden="1" customHeight="1" x14ac:dyDescent="0.25">
      <c r="A174" s="161">
        <v>45646</v>
      </c>
      <c r="B174" s="160" t="s">
        <v>216</v>
      </c>
      <c r="C174" s="92"/>
      <c r="D174" s="93"/>
      <c r="E174" s="83">
        <f t="shared" si="2"/>
        <v>293800.23000000004</v>
      </c>
      <c r="F174" s="164"/>
      <c r="G174" s="165"/>
      <c r="H174" s="166"/>
      <c r="I174" s="167"/>
    </row>
    <row r="175" spans="1:9" s="163" customFormat="1" ht="42.75" hidden="1" customHeight="1" x14ac:dyDescent="0.25">
      <c r="A175" s="161">
        <v>45646</v>
      </c>
      <c r="B175" s="160" t="s">
        <v>14</v>
      </c>
      <c r="C175" s="92"/>
      <c r="D175" s="93"/>
      <c r="E175" s="83">
        <f t="shared" si="2"/>
        <v>293800.23000000004</v>
      </c>
      <c r="F175" s="164"/>
      <c r="G175" s="165"/>
      <c r="H175" s="166"/>
      <c r="I175" s="167"/>
    </row>
    <row r="176" spans="1:9" s="163" customFormat="1" ht="42.75" hidden="1" customHeight="1" x14ac:dyDescent="0.25">
      <c r="A176" s="161">
        <v>45646</v>
      </c>
      <c r="B176" s="160" t="s">
        <v>185</v>
      </c>
      <c r="C176" s="92">
        <v>8758</v>
      </c>
      <c r="D176" s="93"/>
      <c r="E176" s="83">
        <f t="shared" si="2"/>
        <v>285042.23000000004</v>
      </c>
      <c r="F176" s="164"/>
      <c r="G176" s="165"/>
      <c r="H176" s="166"/>
      <c r="I176" s="167"/>
    </row>
    <row r="177" spans="1:9" s="163" customFormat="1" ht="42.75" hidden="1" customHeight="1" x14ac:dyDescent="0.25">
      <c r="A177" s="161">
        <v>45646</v>
      </c>
      <c r="B177" s="160" t="s">
        <v>211</v>
      </c>
      <c r="C177" s="92"/>
      <c r="D177" s="93"/>
      <c r="E177" s="83">
        <f t="shared" si="2"/>
        <v>285042.23000000004</v>
      </c>
      <c r="F177" s="164"/>
      <c r="G177" s="165"/>
      <c r="H177" s="166"/>
      <c r="I177" s="167"/>
    </row>
    <row r="178" spans="1:9" s="163" customFormat="1" ht="42.75" hidden="1" customHeight="1" x14ac:dyDescent="0.25">
      <c r="A178" s="161">
        <v>45646</v>
      </c>
      <c r="B178" s="160" t="s">
        <v>14</v>
      </c>
      <c r="C178" s="92"/>
      <c r="D178" s="93"/>
      <c r="E178" s="83">
        <f t="shared" si="2"/>
        <v>285042.23000000004</v>
      </c>
      <c r="F178" s="164"/>
      <c r="G178" s="165"/>
      <c r="H178" s="166"/>
      <c r="I178" s="167"/>
    </row>
    <row r="179" spans="1:9" s="163" customFormat="1" ht="42.75" hidden="1" customHeight="1" x14ac:dyDescent="0.25">
      <c r="A179" s="161">
        <v>45646</v>
      </c>
      <c r="B179" s="160" t="s">
        <v>220</v>
      </c>
      <c r="C179" s="92">
        <v>17932</v>
      </c>
      <c r="D179" s="93"/>
      <c r="E179" s="83">
        <f t="shared" si="2"/>
        <v>267110.23000000004</v>
      </c>
      <c r="F179" s="164"/>
      <c r="G179" s="165"/>
      <c r="H179" s="166"/>
      <c r="I179" s="167"/>
    </row>
    <row r="180" spans="1:9" s="163" customFormat="1" ht="42.75" hidden="1" customHeight="1" x14ac:dyDescent="0.25">
      <c r="A180" s="161">
        <v>45646</v>
      </c>
      <c r="B180" s="160" t="s">
        <v>216</v>
      </c>
      <c r="C180" s="92"/>
      <c r="D180" s="93"/>
      <c r="E180" s="83">
        <f t="shared" si="2"/>
        <v>267110.23000000004</v>
      </c>
      <c r="F180" s="164"/>
      <c r="G180" s="165"/>
      <c r="H180" s="166"/>
      <c r="I180" s="167"/>
    </row>
    <row r="181" spans="1:9" s="163" customFormat="1" ht="42.75" hidden="1" customHeight="1" x14ac:dyDescent="0.25">
      <c r="A181" s="161">
        <v>45646</v>
      </c>
      <c r="B181" s="160" t="s">
        <v>149</v>
      </c>
      <c r="C181" s="92"/>
      <c r="D181" s="93"/>
      <c r="E181" s="83">
        <f t="shared" si="2"/>
        <v>267110.23000000004</v>
      </c>
      <c r="F181" s="164"/>
      <c r="G181" s="165"/>
      <c r="H181" s="166"/>
      <c r="I181" s="167"/>
    </row>
    <row r="182" spans="1:9" s="163" customFormat="1" ht="42.75" hidden="1" customHeight="1" x14ac:dyDescent="0.25">
      <c r="A182" s="161">
        <v>45646</v>
      </c>
      <c r="B182" s="160" t="s">
        <v>221</v>
      </c>
      <c r="C182" s="92">
        <v>13884.39</v>
      </c>
      <c r="D182" s="93"/>
      <c r="E182" s="83">
        <f t="shared" si="2"/>
        <v>253225.84000000003</v>
      </c>
      <c r="F182" s="164"/>
      <c r="G182" s="165"/>
      <c r="H182" s="166"/>
      <c r="I182" s="167"/>
    </row>
    <row r="183" spans="1:9" s="163" customFormat="1" ht="42.75" hidden="1" customHeight="1" x14ac:dyDescent="0.25">
      <c r="A183" s="161">
        <v>45646</v>
      </c>
      <c r="B183" s="160" t="s">
        <v>216</v>
      </c>
      <c r="C183" s="92"/>
      <c r="D183" s="93"/>
      <c r="E183" s="83">
        <f t="shared" si="2"/>
        <v>253225.84000000003</v>
      </c>
      <c r="F183" s="164"/>
      <c r="G183" s="165"/>
      <c r="H183" s="166"/>
      <c r="I183" s="167"/>
    </row>
    <row r="184" spans="1:9" s="163" customFormat="1" ht="42.75" hidden="1" customHeight="1" x14ac:dyDescent="0.25">
      <c r="A184" s="161">
        <v>45646</v>
      </c>
      <c r="B184" s="160" t="s">
        <v>14</v>
      </c>
      <c r="C184" s="92"/>
      <c r="D184" s="93"/>
      <c r="E184" s="83">
        <f t="shared" si="2"/>
        <v>253225.84000000003</v>
      </c>
      <c r="F184" s="164"/>
      <c r="G184" s="165"/>
      <c r="H184" s="166"/>
      <c r="I184" s="167"/>
    </row>
    <row r="185" spans="1:9" s="163" customFormat="1" ht="42.75" hidden="1" customHeight="1" x14ac:dyDescent="0.25">
      <c r="A185" s="161">
        <v>45646</v>
      </c>
      <c r="B185" s="160" t="s">
        <v>159</v>
      </c>
      <c r="C185" s="92">
        <v>25000</v>
      </c>
      <c r="D185" s="93"/>
      <c r="E185" s="83">
        <f t="shared" si="2"/>
        <v>228225.84000000003</v>
      </c>
      <c r="F185" s="164"/>
      <c r="G185" s="165"/>
      <c r="H185" s="166"/>
      <c r="I185" s="167"/>
    </row>
    <row r="186" spans="1:9" s="163" customFormat="1" ht="42.75" hidden="1" customHeight="1" x14ac:dyDescent="0.25">
      <c r="A186" s="161">
        <v>45646</v>
      </c>
      <c r="B186" s="160" t="s">
        <v>211</v>
      </c>
      <c r="C186" s="92"/>
      <c r="D186" s="93"/>
      <c r="E186" s="83">
        <f t="shared" si="2"/>
        <v>228225.84000000003</v>
      </c>
      <c r="F186" s="164"/>
      <c r="G186" s="165"/>
      <c r="H186" s="166"/>
      <c r="I186" s="167"/>
    </row>
    <row r="187" spans="1:9" s="163" customFormat="1" ht="42.75" hidden="1" customHeight="1" x14ac:dyDescent="0.25">
      <c r="A187" s="161">
        <v>45646</v>
      </c>
      <c r="B187" s="160" t="s">
        <v>149</v>
      </c>
      <c r="C187" s="92"/>
      <c r="D187" s="93"/>
      <c r="E187" s="83">
        <f t="shared" si="2"/>
        <v>228225.84000000003</v>
      </c>
      <c r="F187" s="164"/>
      <c r="G187" s="165"/>
      <c r="H187" s="166"/>
      <c r="I187" s="167"/>
    </row>
    <row r="188" spans="1:9" s="163" customFormat="1" ht="42.75" hidden="1" customHeight="1" x14ac:dyDescent="0.25">
      <c r="A188" s="161">
        <v>45646</v>
      </c>
      <c r="B188" s="160" t="s">
        <v>222</v>
      </c>
      <c r="C188" s="92">
        <v>1750</v>
      </c>
      <c r="D188" s="93"/>
      <c r="E188" s="83">
        <f t="shared" si="2"/>
        <v>226475.84000000003</v>
      </c>
      <c r="F188" s="164"/>
      <c r="G188" s="165"/>
      <c r="H188" s="166"/>
      <c r="I188" s="167"/>
    </row>
    <row r="189" spans="1:9" s="163" customFormat="1" ht="42.75" hidden="1" customHeight="1" x14ac:dyDescent="0.25">
      <c r="A189" s="161">
        <v>45646</v>
      </c>
      <c r="B189" s="160" t="s">
        <v>216</v>
      </c>
      <c r="C189" s="92"/>
      <c r="D189" s="93"/>
      <c r="E189" s="83">
        <f t="shared" si="2"/>
        <v>226475.84000000003</v>
      </c>
      <c r="F189" s="164"/>
      <c r="G189" s="165"/>
      <c r="H189" s="166"/>
      <c r="I189" s="167"/>
    </row>
    <row r="190" spans="1:9" s="163" customFormat="1" ht="42.75" hidden="1" customHeight="1" x14ac:dyDescent="0.25">
      <c r="A190" s="161">
        <v>45646</v>
      </c>
      <c r="B190" s="160" t="s">
        <v>149</v>
      </c>
      <c r="C190" s="92"/>
      <c r="D190" s="93"/>
      <c r="E190" s="83">
        <f t="shared" si="2"/>
        <v>226475.84000000003</v>
      </c>
      <c r="F190" s="164"/>
      <c r="G190" s="165"/>
      <c r="H190" s="166"/>
      <c r="I190" s="167"/>
    </row>
    <row r="191" spans="1:9" s="163" customFormat="1" ht="42.75" hidden="1" customHeight="1" x14ac:dyDescent="0.25">
      <c r="A191" s="161">
        <v>45646</v>
      </c>
      <c r="B191" s="160" t="s">
        <v>223</v>
      </c>
      <c r="C191" s="92">
        <v>1125</v>
      </c>
      <c r="D191" s="93"/>
      <c r="E191" s="83">
        <f t="shared" si="2"/>
        <v>225350.84000000003</v>
      </c>
      <c r="F191" s="164"/>
      <c r="G191" s="165"/>
      <c r="H191" s="166"/>
      <c r="I191" s="167"/>
    </row>
    <row r="192" spans="1:9" s="163" customFormat="1" ht="42.75" hidden="1" customHeight="1" x14ac:dyDescent="0.25">
      <c r="A192" s="161">
        <v>45646</v>
      </c>
      <c r="B192" s="160" t="s">
        <v>216</v>
      </c>
      <c r="C192" s="92"/>
      <c r="D192" s="93"/>
      <c r="E192" s="83">
        <f t="shared" si="2"/>
        <v>225350.84000000003</v>
      </c>
      <c r="F192" s="164"/>
      <c r="G192" s="165"/>
      <c r="H192" s="166"/>
      <c r="I192" s="167"/>
    </row>
    <row r="193" spans="1:9" s="163" customFormat="1" ht="42.75" hidden="1" customHeight="1" x14ac:dyDescent="0.25">
      <c r="A193" s="161">
        <v>45646</v>
      </c>
      <c r="B193" s="160" t="s">
        <v>149</v>
      </c>
      <c r="C193" s="92"/>
      <c r="D193" s="93"/>
      <c r="E193" s="83">
        <f t="shared" si="2"/>
        <v>225350.84000000003</v>
      </c>
      <c r="F193" s="164"/>
      <c r="G193" s="165"/>
      <c r="H193" s="166"/>
      <c r="I193" s="167"/>
    </row>
    <row r="194" spans="1:9" s="163" customFormat="1" ht="42.75" hidden="1" customHeight="1" x14ac:dyDescent="0.25">
      <c r="A194" s="161">
        <v>45647</v>
      </c>
      <c r="B194" s="160" t="s">
        <v>224</v>
      </c>
      <c r="C194" s="92">
        <v>549.96</v>
      </c>
      <c r="D194" s="93"/>
      <c r="E194" s="83">
        <f t="shared" si="2"/>
        <v>224800.88000000003</v>
      </c>
      <c r="F194" s="164"/>
      <c r="G194" s="165"/>
      <c r="H194" s="166"/>
      <c r="I194" s="167"/>
    </row>
    <row r="195" spans="1:9" s="163" customFormat="1" ht="42.75" hidden="1" customHeight="1" x14ac:dyDescent="0.25">
      <c r="A195" s="161">
        <v>45647</v>
      </c>
      <c r="B195" s="160" t="s">
        <v>225</v>
      </c>
      <c r="C195" s="92">
        <v>5874</v>
      </c>
      <c r="D195" s="93"/>
      <c r="E195" s="83">
        <f t="shared" si="2"/>
        <v>218926.88000000003</v>
      </c>
      <c r="F195" s="164"/>
      <c r="G195" s="165"/>
      <c r="H195" s="166"/>
      <c r="I195" s="167"/>
    </row>
    <row r="196" spans="1:9" s="163" customFormat="1" ht="42.75" hidden="1" customHeight="1" x14ac:dyDescent="0.25">
      <c r="A196" s="161">
        <v>45647</v>
      </c>
      <c r="B196" s="160" t="s">
        <v>226</v>
      </c>
      <c r="C196" s="92"/>
      <c r="D196" s="93">
        <v>13884.39</v>
      </c>
      <c r="E196" s="83">
        <f t="shared" si="2"/>
        <v>232811.27000000002</v>
      </c>
      <c r="F196" s="164"/>
      <c r="G196" s="165"/>
      <c r="H196" s="166"/>
      <c r="I196" s="167"/>
    </row>
    <row r="197" spans="1:9" s="163" customFormat="1" ht="42.75" hidden="1" customHeight="1" x14ac:dyDescent="0.25">
      <c r="A197" s="161">
        <v>45649</v>
      </c>
      <c r="B197" s="160" t="s">
        <v>227</v>
      </c>
      <c r="C197" s="92">
        <v>3173</v>
      </c>
      <c r="D197" s="93"/>
      <c r="E197" s="83">
        <f t="shared" si="2"/>
        <v>229638.27000000002</v>
      </c>
      <c r="F197" s="164"/>
      <c r="G197" s="165"/>
      <c r="H197" s="166"/>
      <c r="I197" s="167"/>
    </row>
    <row r="198" spans="1:9" s="204" customFormat="1" ht="42.75" hidden="1" customHeight="1" x14ac:dyDescent="0.25">
      <c r="A198" s="205">
        <v>45649</v>
      </c>
      <c r="B198" s="206" t="s">
        <v>318</v>
      </c>
      <c r="C198" s="220">
        <v>29870</v>
      </c>
      <c r="D198" s="221"/>
      <c r="E198" s="220">
        <f t="shared" si="2"/>
        <v>199768.27000000002</v>
      </c>
      <c r="F198" s="172"/>
      <c r="G198" s="170"/>
      <c r="H198" s="173"/>
      <c r="I198" s="174"/>
    </row>
    <row r="199" spans="1:9" s="163" customFormat="1" ht="42.75" hidden="1" customHeight="1" x14ac:dyDescent="0.25">
      <c r="A199" s="161">
        <v>45649</v>
      </c>
      <c r="B199" s="160" t="s">
        <v>211</v>
      </c>
      <c r="C199" s="92"/>
      <c r="D199" s="93"/>
      <c r="E199" s="83">
        <f t="shared" ref="E199:E262" si="3">E198-C199+D199</f>
        <v>199768.27000000002</v>
      </c>
      <c r="F199" s="164"/>
      <c r="G199" s="165"/>
      <c r="H199" s="166"/>
      <c r="I199" s="167"/>
    </row>
    <row r="200" spans="1:9" s="163" customFormat="1" ht="42.75" hidden="1" customHeight="1" x14ac:dyDescent="0.25">
      <c r="A200" s="161">
        <v>45649</v>
      </c>
      <c r="B200" s="160" t="s">
        <v>149</v>
      </c>
      <c r="C200" s="92"/>
      <c r="D200" s="93"/>
      <c r="E200" s="83">
        <f t="shared" si="3"/>
        <v>199768.27000000002</v>
      </c>
      <c r="F200" s="164"/>
      <c r="G200" s="165"/>
      <c r="H200" s="166"/>
      <c r="I200" s="167"/>
    </row>
    <row r="201" spans="1:9" s="163" customFormat="1" ht="42.75" hidden="1" customHeight="1" x14ac:dyDescent="0.25">
      <c r="A201" s="161">
        <v>45649</v>
      </c>
      <c r="B201" s="160" t="s">
        <v>159</v>
      </c>
      <c r="C201" s="92">
        <v>22000</v>
      </c>
      <c r="D201" s="93"/>
      <c r="E201" s="83">
        <f t="shared" si="3"/>
        <v>177768.27000000002</v>
      </c>
      <c r="F201" s="164"/>
      <c r="G201" s="165"/>
      <c r="H201" s="166"/>
      <c r="I201" s="167"/>
    </row>
    <row r="202" spans="1:9" s="163" customFormat="1" ht="42.75" hidden="1" customHeight="1" x14ac:dyDescent="0.25">
      <c r="A202" s="161">
        <v>45649</v>
      </c>
      <c r="B202" s="160" t="s">
        <v>211</v>
      </c>
      <c r="C202" s="92"/>
      <c r="D202" s="93"/>
      <c r="E202" s="83">
        <f t="shared" si="3"/>
        <v>177768.27000000002</v>
      </c>
      <c r="F202" s="164"/>
      <c r="G202" s="165"/>
      <c r="H202" s="166"/>
      <c r="I202" s="167"/>
    </row>
    <row r="203" spans="1:9" s="163" customFormat="1" ht="42.75" hidden="1" customHeight="1" x14ac:dyDescent="0.25">
      <c r="A203" s="161">
        <v>45649</v>
      </c>
      <c r="B203" s="160" t="s">
        <v>149</v>
      </c>
      <c r="C203" s="92"/>
      <c r="D203" s="93"/>
      <c r="E203" s="83">
        <f t="shared" si="3"/>
        <v>177768.27000000002</v>
      </c>
      <c r="F203" s="164"/>
      <c r="G203" s="165"/>
      <c r="H203" s="166"/>
      <c r="I203" s="167"/>
    </row>
    <row r="204" spans="1:9" s="163" customFormat="1" ht="42.75" hidden="1" customHeight="1" x14ac:dyDescent="0.25">
      <c r="A204" s="161">
        <v>45649</v>
      </c>
      <c r="B204" s="160" t="s">
        <v>228</v>
      </c>
      <c r="C204" s="92">
        <v>18000.32</v>
      </c>
      <c r="D204" s="93"/>
      <c r="E204" s="83">
        <f t="shared" si="3"/>
        <v>159767.95000000001</v>
      </c>
      <c r="F204" s="164"/>
      <c r="G204" s="165"/>
      <c r="H204" s="166"/>
      <c r="I204" s="167"/>
    </row>
    <row r="205" spans="1:9" s="163" customFormat="1" ht="42.75" hidden="1" customHeight="1" x14ac:dyDescent="0.25">
      <c r="A205" s="161">
        <v>45649</v>
      </c>
      <c r="B205" s="160" t="s">
        <v>148</v>
      </c>
      <c r="C205" s="92"/>
      <c r="D205" s="93"/>
      <c r="E205" s="83">
        <f t="shared" si="3"/>
        <v>159767.95000000001</v>
      </c>
      <c r="F205" s="164"/>
      <c r="G205" s="165"/>
      <c r="H205" s="166"/>
      <c r="I205" s="167"/>
    </row>
    <row r="206" spans="1:9" s="163" customFormat="1" ht="42.75" hidden="1" customHeight="1" x14ac:dyDescent="0.25">
      <c r="A206" s="161">
        <v>45649</v>
      </c>
      <c r="B206" s="160" t="s">
        <v>149</v>
      </c>
      <c r="C206" s="92"/>
      <c r="D206" s="93"/>
      <c r="E206" s="83">
        <f t="shared" si="3"/>
        <v>159767.95000000001</v>
      </c>
      <c r="F206" s="164"/>
      <c r="G206" s="165"/>
      <c r="H206" s="166"/>
      <c r="I206" s="167"/>
    </row>
    <row r="207" spans="1:9" s="163" customFormat="1" ht="42.75" customHeight="1" x14ac:dyDescent="0.25">
      <c r="A207" s="161">
        <v>45650</v>
      </c>
      <c r="B207" s="160" t="s">
        <v>229</v>
      </c>
      <c r="C207" s="92"/>
      <c r="D207" s="152">
        <v>12528</v>
      </c>
      <c r="E207" s="83">
        <f t="shared" si="3"/>
        <v>172295.95</v>
      </c>
      <c r="F207" s="175">
        <v>55</v>
      </c>
      <c r="G207" s="176">
        <v>4015</v>
      </c>
      <c r="H207" s="177" t="s">
        <v>98</v>
      </c>
      <c r="I207" s="178" t="s">
        <v>40</v>
      </c>
    </row>
    <row r="208" spans="1:9" s="163" customFormat="1" ht="42.75" hidden="1" customHeight="1" x14ac:dyDescent="0.25">
      <c r="A208" s="161">
        <v>45650</v>
      </c>
      <c r="B208" s="160" t="s">
        <v>201</v>
      </c>
      <c r="C208" s="92">
        <v>2444.12</v>
      </c>
      <c r="D208" s="93"/>
      <c r="E208" s="83">
        <f t="shared" si="3"/>
        <v>169851.83000000002</v>
      </c>
      <c r="F208" s="164"/>
      <c r="G208" s="165"/>
      <c r="H208" s="166"/>
      <c r="I208" s="167"/>
    </row>
    <row r="209" spans="1:9" s="163" customFormat="1" ht="42.75" hidden="1" customHeight="1" x14ac:dyDescent="0.25">
      <c r="A209" s="161">
        <v>45650</v>
      </c>
      <c r="B209" s="160" t="s">
        <v>230</v>
      </c>
      <c r="C209" s="92">
        <v>11470</v>
      </c>
      <c r="D209" s="93"/>
      <c r="E209" s="83">
        <f t="shared" si="3"/>
        <v>158381.83000000002</v>
      </c>
      <c r="F209" s="164"/>
      <c r="G209" s="165"/>
      <c r="H209" s="166"/>
      <c r="I209" s="167"/>
    </row>
    <row r="210" spans="1:9" s="163" customFormat="1" ht="42.75" hidden="1" customHeight="1" x14ac:dyDescent="0.25">
      <c r="A210" s="161">
        <v>45650</v>
      </c>
      <c r="B210" s="160" t="s">
        <v>231</v>
      </c>
      <c r="C210" s="92">
        <v>3000</v>
      </c>
      <c r="D210" s="93"/>
      <c r="E210" s="83">
        <f t="shared" si="3"/>
        <v>155381.83000000002</v>
      </c>
      <c r="F210" s="164"/>
      <c r="G210" s="165"/>
      <c r="H210" s="166"/>
      <c r="I210" s="167"/>
    </row>
    <row r="211" spans="1:9" s="163" customFormat="1" ht="42.75" hidden="1" customHeight="1" x14ac:dyDescent="0.25">
      <c r="A211" s="161">
        <v>45650</v>
      </c>
      <c r="B211" s="160" t="s">
        <v>232</v>
      </c>
      <c r="C211" s="92">
        <v>2487.9899999999998</v>
      </c>
      <c r="D211" s="93"/>
      <c r="E211" s="83">
        <f t="shared" si="3"/>
        <v>152893.84000000003</v>
      </c>
      <c r="F211" s="164"/>
      <c r="G211" s="165"/>
      <c r="H211" s="166"/>
      <c r="I211" s="167"/>
    </row>
    <row r="212" spans="1:9" s="163" customFormat="1" ht="42.75" hidden="1" customHeight="1" x14ac:dyDescent="0.25">
      <c r="A212" s="161">
        <v>45650</v>
      </c>
      <c r="B212" s="160" t="s">
        <v>210</v>
      </c>
      <c r="C212" s="92">
        <v>10358</v>
      </c>
      <c r="D212" s="93"/>
      <c r="E212" s="83">
        <f t="shared" si="3"/>
        <v>142535.84000000003</v>
      </c>
      <c r="F212" s="164"/>
      <c r="G212" s="165"/>
      <c r="H212" s="166"/>
      <c r="I212" s="167"/>
    </row>
    <row r="213" spans="1:9" s="163" customFormat="1" ht="42.75" hidden="1" customHeight="1" x14ac:dyDescent="0.25">
      <c r="A213" s="161">
        <v>45650</v>
      </c>
      <c r="B213" s="160" t="s">
        <v>148</v>
      </c>
      <c r="C213" s="92"/>
      <c r="D213" s="93"/>
      <c r="E213" s="83">
        <f t="shared" si="3"/>
        <v>142535.84000000003</v>
      </c>
      <c r="F213" s="164"/>
      <c r="G213" s="165"/>
      <c r="H213" s="166"/>
      <c r="I213" s="167"/>
    </row>
    <row r="214" spans="1:9" s="163" customFormat="1" ht="42.75" hidden="1" customHeight="1" x14ac:dyDescent="0.25">
      <c r="A214" s="161">
        <v>45650</v>
      </c>
      <c r="B214" s="160" t="s">
        <v>149</v>
      </c>
      <c r="C214" s="92"/>
      <c r="D214" s="93"/>
      <c r="E214" s="83">
        <f t="shared" si="3"/>
        <v>142535.84000000003</v>
      </c>
      <c r="F214" s="164"/>
      <c r="G214" s="165"/>
      <c r="H214" s="166"/>
      <c r="I214" s="167"/>
    </row>
    <row r="215" spans="1:9" s="163" customFormat="1" ht="42.75" hidden="1" customHeight="1" x14ac:dyDescent="0.25">
      <c r="A215" s="161">
        <v>45650</v>
      </c>
      <c r="B215" s="160" t="s">
        <v>159</v>
      </c>
      <c r="C215" s="92">
        <v>25000</v>
      </c>
      <c r="D215" s="93"/>
      <c r="E215" s="83">
        <f t="shared" si="3"/>
        <v>117535.84000000003</v>
      </c>
      <c r="F215" s="164"/>
      <c r="G215" s="165"/>
      <c r="H215" s="166"/>
      <c r="I215" s="167"/>
    </row>
    <row r="216" spans="1:9" s="163" customFormat="1" ht="42.75" hidden="1" customHeight="1" x14ac:dyDescent="0.25">
      <c r="A216" s="161">
        <v>45650</v>
      </c>
      <c r="B216" s="160" t="s">
        <v>148</v>
      </c>
      <c r="C216" s="92"/>
      <c r="D216" s="93"/>
      <c r="E216" s="83">
        <f t="shared" si="3"/>
        <v>117535.84000000003</v>
      </c>
      <c r="F216" s="164"/>
      <c r="G216" s="165"/>
      <c r="H216" s="166"/>
      <c r="I216" s="167"/>
    </row>
    <row r="217" spans="1:9" s="163" customFormat="1" ht="42.75" hidden="1" customHeight="1" x14ac:dyDescent="0.25">
      <c r="A217" s="161">
        <v>45650</v>
      </c>
      <c r="B217" s="160" t="s">
        <v>149</v>
      </c>
      <c r="C217" s="92"/>
      <c r="D217" s="93"/>
      <c r="E217" s="83">
        <f t="shared" si="3"/>
        <v>117535.84000000003</v>
      </c>
      <c r="F217" s="164"/>
      <c r="G217" s="165"/>
      <c r="H217" s="166"/>
      <c r="I217" s="167"/>
    </row>
    <row r="218" spans="1:9" s="163" customFormat="1" ht="42.75" customHeight="1" x14ac:dyDescent="0.25">
      <c r="A218" s="161">
        <v>45650</v>
      </c>
      <c r="B218" s="160" t="s">
        <v>200</v>
      </c>
      <c r="C218" s="92"/>
      <c r="D218" s="152">
        <v>51968</v>
      </c>
      <c r="E218" s="83">
        <f t="shared" si="3"/>
        <v>169503.84000000003</v>
      </c>
      <c r="F218" s="175">
        <v>163</v>
      </c>
      <c r="G218" s="176">
        <v>4019</v>
      </c>
      <c r="H218" s="177" t="s">
        <v>102</v>
      </c>
      <c r="I218" s="178" t="s">
        <v>40</v>
      </c>
    </row>
    <row r="219" spans="1:9" s="163" customFormat="1" ht="42.75" customHeight="1" x14ac:dyDescent="0.25">
      <c r="A219" s="161">
        <v>45650</v>
      </c>
      <c r="B219" s="160" t="s">
        <v>257</v>
      </c>
      <c r="C219" s="92"/>
      <c r="D219" s="152">
        <v>29870</v>
      </c>
      <c r="E219" s="83">
        <f t="shared" si="3"/>
        <v>199373.84000000003</v>
      </c>
      <c r="F219" s="175">
        <v>62</v>
      </c>
      <c r="G219" s="176">
        <v>4020</v>
      </c>
      <c r="H219" s="177" t="s">
        <v>103</v>
      </c>
      <c r="I219" s="178" t="s">
        <v>40</v>
      </c>
    </row>
    <row r="220" spans="1:9" s="163" customFormat="1" ht="42.75" customHeight="1" x14ac:dyDescent="0.25">
      <c r="A220" s="161">
        <v>45652</v>
      </c>
      <c r="B220" s="160" t="s">
        <v>168</v>
      </c>
      <c r="C220" s="92"/>
      <c r="D220" s="152">
        <v>36540</v>
      </c>
      <c r="E220" s="83">
        <f t="shared" si="3"/>
        <v>235913.84000000003</v>
      </c>
      <c r="F220" s="175">
        <v>371</v>
      </c>
      <c r="G220" s="176">
        <v>4021</v>
      </c>
      <c r="H220" s="177" t="s">
        <v>105</v>
      </c>
      <c r="I220" s="178" t="s">
        <v>40</v>
      </c>
    </row>
    <row r="221" spans="1:9" s="163" customFormat="1" ht="42.75" hidden="1" customHeight="1" x14ac:dyDescent="0.25">
      <c r="A221" s="161">
        <v>45652</v>
      </c>
      <c r="B221" s="160" t="s">
        <v>256</v>
      </c>
      <c r="C221" s="92">
        <v>50000</v>
      </c>
      <c r="D221" s="93"/>
      <c r="E221" s="83">
        <f t="shared" si="3"/>
        <v>185913.84000000003</v>
      </c>
      <c r="F221" s="164"/>
      <c r="G221" s="165"/>
      <c r="H221" s="166"/>
      <c r="I221" s="167"/>
    </row>
    <row r="222" spans="1:9" s="163" customFormat="1" ht="42.75" hidden="1" customHeight="1" x14ac:dyDescent="0.25">
      <c r="A222" s="161">
        <v>45652</v>
      </c>
      <c r="B222" s="160" t="s">
        <v>216</v>
      </c>
      <c r="C222" s="92"/>
      <c r="D222" s="93"/>
      <c r="E222" s="83">
        <f t="shared" si="3"/>
        <v>185913.84000000003</v>
      </c>
      <c r="F222" s="164"/>
      <c r="G222" s="165"/>
      <c r="H222" s="166"/>
      <c r="I222" s="167"/>
    </row>
    <row r="223" spans="1:9" s="163" customFormat="1" ht="42.75" hidden="1" customHeight="1" x14ac:dyDescent="0.25">
      <c r="A223" s="161">
        <v>45652</v>
      </c>
      <c r="B223" s="160" t="s">
        <v>149</v>
      </c>
      <c r="C223" s="92"/>
      <c r="D223" s="93"/>
      <c r="E223" s="83">
        <f t="shared" si="3"/>
        <v>185913.84000000003</v>
      </c>
      <c r="F223" s="164"/>
      <c r="G223" s="165"/>
      <c r="H223" s="166"/>
      <c r="I223" s="167"/>
    </row>
    <row r="224" spans="1:9" s="163" customFormat="1" ht="42.75" hidden="1" customHeight="1" x14ac:dyDescent="0.25">
      <c r="A224" s="161">
        <v>45652</v>
      </c>
      <c r="B224" s="160" t="s">
        <v>159</v>
      </c>
      <c r="C224" s="92">
        <v>15000</v>
      </c>
      <c r="D224" s="93"/>
      <c r="E224" s="83">
        <f t="shared" si="3"/>
        <v>170913.84000000003</v>
      </c>
      <c r="F224" s="164"/>
      <c r="G224" s="165"/>
      <c r="H224" s="166"/>
      <c r="I224" s="167"/>
    </row>
    <row r="225" spans="1:9" s="163" customFormat="1" ht="42.75" hidden="1" customHeight="1" x14ac:dyDescent="0.25">
      <c r="A225" s="161">
        <v>45652</v>
      </c>
      <c r="B225" s="160" t="s">
        <v>216</v>
      </c>
      <c r="C225" s="92"/>
      <c r="D225" s="93"/>
      <c r="E225" s="83">
        <f t="shared" si="3"/>
        <v>170913.84000000003</v>
      </c>
      <c r="F225" s="164"/>
      <c r="G225" s="165"/>
      <c r="H225" s="166"/>
      <c r="I225" s="167"/>
    </row>
    <row r="226" spans="1:9" s="163" customFormat="1" ht="42.75" hidden="1" customHeight="1" x14ac:dyDescent="0.25">
      <c r="A226" s="161">
        <v>45652</v>
      </c>
      <c r="B226" s="160" t="s">
        <v>149</v>
      </c>
      <c r="C226" s="92"/>
      <c r="D226" s="93"/>
      <c r="E226" s="83">
        <f t="shared" si="3"/>
        <v>170913.84000000003</v>
      </c>
      <c r="F226" s="164"/>
      <c r="G226" s="165"/>
      <c r="H226" s="166"/>
      <c r="I226" s="167"/>
    </row>
    <row r="227" spans="1:9" s="163" customFormat="1" ht="42.75" hidden="1" customHeight="1" x14ac:dyDescent="0.25">
      <c r="A227" s="161">
        <v>45652</v>
      </c>
      <c r="B227" s="160" t="s">
        <v>255</v>
      </c>
      <c r="C227" s="92">
        <v>2409.3200000000002</v>
      </c>
      <c r="D227" s="93"/>
      <c r="E227" s="83">
        <f t="shared" si="3"/>
        <v>168504.52000000002</v>
      </c>
      <c r="F227" s="164"/>
      <c r="G227" s="165"/>
      <c r="H227" s="166"/>
      <c r="I227" s="167"/>
    </row>
    <row r="228" spans="1:9" s="163" customFormat="1" ht="42.75" hidden="1" customHeight="1" x14ac:dyDescent="0.25">
      <c r="A228" s="161">
        <v>45652</v>
      </c>
      <c r="B228" s="160" t="s">
        <v>216</v>
      </c>
      <c r="C228" s="92"/>
      <c r="D228" s="93"/>
      <c r="E228" s="83">
        <f t="shared" si="3"/>
        <v>168504.52000000002</v>
      </c>
      <c r="F228" s="164"/>
      <c r="G228" s="165"/>
      <c r="H228" s="166"/>
      <c r="I228" s="167"/>
    </row>
    <row r="229" spans="1:9" s="163" customFormat="1" ht="42.75" hidden="1" customHeight="1" x14ac:dyDescent="0.25">
      <c r="A229" s="161">
        <v>45652</v>
      </c>
      <c r="B229" s="160" t="s">
        <v>149</v>
      </c>
      <c r="C229" s="92"/>
      <c r="D229" s="93"/>
      <c r="E229" s="83">
        <f t="shared" si="3"/>
        <v>168504.52000000002</v>
      </c>
      <c r="F229" s="164"/>
      <c r="G229" s="165"/>
      <c r="H229" s="166"/>
      <c r="I229" s="167"/>
    </row>
    <row r="230" spans="1:9" s="163" customFormat="1" ht="42.75" customHeight="1" x14ac:dyDescent="0.25">
      <c r="A230" s="161">
        <v>45653</v>
      </c>
      <c r="B230" s="160" t="s">
        <v>165</v>
      </c>
      <c r="C230" s="92"/>
      <c r="D230" s="152">
        <v>19140</v>
      </c>
      <c r="E230" s="83">
        <f t="shared" si="3"/>
        <v>187644.52000000002</v>
      </c>
      <c r="F230" s="175">
        <v>103</v>
      </c>
      <c r="G230" s="176">
        <v>4022</v>
      </c>
      <c r="H230" s="177" t="s">
        <v>109</v>
      </c>
      <c r="I230" s="178" t="s">
        <v>40</v>
      </c>
    </row>
    <row r="231" spans="1:9" s="163" customFormat="1" ht="42.75" hidden="1" customHeight="1" x14ac:dyDescent="0.25">
      <c r="A231" s="161">
        <v>45653</v>
      </c>
      <c r="B231" s="160" t="s">
        <v>254</v>
      </c>
      <c r="C231" s="92">
        <v>1624</v>
      </c>
      <c r="D231" s="93"/>
      <c r="E231" s="83">
        <f t="shared" si="3"/>
        <v>186020.52000000002</v>
      </c>
      <c r="F231" s="164"/>
      <c r="G231" s="165"/>
      <c r="H231" s="166"/>
      <c r="I231" s="167"/>
    </row>
    <row r="232" spans="1:9" s="163" customFormat="1" ht="42.75" hidden="1" customHeight="1" x14ac:dyDescent="0.25">
      <c r="A232" s="161">
        <v>45653</v>
      </c>
      <c r="B232" s="160" t="s">
        <v>216</v>
      </c>
      <c r="C232" s="92"/>
      <c r="D232" s="93"/>
      <c r="E232" s="83">
        <f t="shared" si="3"/>
        <v>186020.52000000002</v>
      </c>
      <c r="F232" s="164"/>
      <c r="G232" s="165"/>
      <c r="H232" s="166"/>
      <c r="I232" s="167"/>
    </row>
    <row r="233" spans="1:9" s="163" customFormat="1" ht="42.75" hidden="1" customHeight="1" x14ac:dyDescent="0.25">
      <c r="A233" s="161">
        <v>45653</v>
      </c>
      <c r="B233" s="160" t="s">
        <v>149</v>
      </c>
      <c r="C233" s="92"/>
      <c r="D233" s="93"/>
      <c r="E233" s="83">
        <f t="shared" si="3"/>
        <v>186020.52000000002</v>
      </c>
      <c r="F233" s="164"/>
      <c r="G233" s="165"/>
      <c r="H233" s="166"/>
      <c r="I233" s="167"/>
    </row>
    <row r="234" spans="1:9" s="163" customFormat="1" ht="42.75" hidden="1" customHeight="1" x14ac:dyDescent="0.25">
      <c r="A234" s="161">
        <v>45653</v>
      </c>
      <c r="B234" s="160" t="s">
        <v>253</v>
      </c>
      <c r="C234" s="92">
        <v>5990.48</v>
      </c>
      <c r="D234" s="93"/>
      <c r="E234" s="83">
        <f t="shared" si="3"/>
        <v>180030.04</v>
      </c>
      <c r="F234" s="164"/>
      <c r="G234" s="165"/>
      <c r="H234" s="166"/>
      <c r="I234" s="167"/>
    </row>
    <row r="235" spans="1:9" s="163" customFormat="1" ht="42.75" hidden="1" customHeight="1" x14ac:dyDescent="0.25">
      <c r="A235" s="161">
        <v>45653</v>
      </c>
      <c r="B235" s="160" t="s">
        <v>148</v>
      </c>
      <c r="C235" s="92"/>
      <c r="D235" s="93"/>
      <c r="E235" s="83">
        <f t="shared" si="3"/>
        <v>180030.04</v>
      </c>
      <c r="F235" s="164"/>
      <c r="G235" s="165"/>
      <c r="H235" s="166"/>
      <c r="I235" s="167"/>
    </row>
    <row r="236" spans="1:9" s="163" customFormat="1" ht="42.75" hidden="1" customHeight="1" x14ac:dyDescent="0.25">
      <c r="A236" s="161">
        <v>45653</v>
      </c>
      <c r="B236" s="160" t="s">
        <v>149</v>
      </c>
      <c r="C236" s="92"/>
      <c r="D236" s="93"/>
      <c r="E236" s="83">
        <f t="shared" si="3"/>
        <v>180030.04</v>
      </c>
      <c r="F236" s="164"/>
      <c r="G236" s="165"/>
      <c r="H236" s="166"/>
      <c r="I236" s="167"/>
    </row>
    <row r="237" spans="1:9" s="163" customFormat="1" ht="42.75" hidden="1" customHeight="1" x14ac:dyDescent="0.25">
      <c r="A237" s="161">
        <v>45653</v>
      </c>
      <c r="B237" s="160" t="s">
        <v>252</v>
      </c>
      <c r="C237" s="92">
        <v>4379</v>
      </c>
      <c r="D237" s="93"/>
      <c r="E237" s="83">
        <f t="shared" si="3"/>
        <v>175651.04</v>
      </c>
      <c r="F237" s="164"/>
      <c r="G237" s="165"/>
      <c r="H237" s="166"/>
      <c r="I237" s="167"/>
    </row>
    <row r="238" spans="1:9" s="163" customFormat="1" ht="42.75" hidden="1" customHeight="1" x14ac:dyDescent="0.25">
      <c r="A238" s="161">
        <v>45653</v>
      </c>
      <c r="B238" s="160" t="s">
        <v>216</v>
      </c>
      <c r="C238" s="92"/>
      <c r="D238" s="93"/>
      <c r="E238" s="83">
        <f t="shared" si="3"/>
        <v>175651.04</v>
      </c>
      <c r="F238" s="164"/>
      <c r="G238" s="165"/>
      <c r="H238" s="166"/>
      <c r="I238" s="167"/>
    </row>
    <row r="239" spans="1:9" s="163" customFormat="1" ht="42.75" hidden="1" customHeight="1" x14ac:dyDescent="0.25">
      <c r="A239" s="161">
        <v>45653</v>
      </c>
      <c r="B239" s="160" t="s">
        <v>149</v>
      </c>
      <c r="C239" s="92"/>
      <c r="D239" s="93"/>
      <c r="E239" s="83">
        <f t="shared" si="3"/>
        <v>175651.04</v>
      </c>
      <c r="F239" s="164"/>
      <c r="G239" s="165"/>
      <c r="H239" s="166"/>
      <c r="I239" s="167"/>
    </row>
    <row r="240" spans="1:9" s="163" customFormat="1" ht="42.75" hidden="1" customHeight="1" x14ac:dyDescent="0.25">
      <c r="A240" s="161">
        <v>45653</v>
      </c>
      <c r="B240" s="160" t="s">
        <v>251</v>
      </c>
      <c r="C240" s="92">
        <v>32323.4</v>
      </c>
      <c r="D240" s="93"/>
      <c r="E240" s="83">
        <f t="shared" si="3"/>
        <v>143327.64000000001</v>
      </c>
      <c r="F240" s="164"/>
      <c r="G240" s="165"/>
      <c r="H240" s="166"/>
      <c r="I240" s="167"/>
    </row>
    <row r="241" spans="1:9" s="163" customFormat="1" ht="42.75" hidden="1" customHeight="1" x14ac:dyDescent="0.25">
      <c r="A241" s="161">
        <v>45653</v>
      </c>
      <c r="B241" s="160" t="s">
        <v>148</v>
      </c>
      <c r="C241" s="92"/>
      <c r="D241" s="93"/>
      <c r="E241" s="83">
        <f t="shared" si="3"/>
        <v>143327.64000000001</v>
      </c>
      <c r="F241" s="164"/>
      <c r="G241" s="165"/>
      <c r="H241" s="166"/>
      <c r="I241" s="167"/>
    </row>
    <row r="242" spans="1:9" s="163" customFormat="1" ht="42.75" hidden="1" customHeight="1" x14ac:dyDescent="0.25">
      <c r="A242" s="161">
        <v>45653</v>
      </c>
      <c r="B242" s="160" t="s">
        <v>149</v>
      </c>
      <c r="C242" s="92"/>
      <c r="D242" s="93"/>
      <c r="E242" s="83">
        <f t="shared" si="3"/>
        <v>143327.64000000001</v>
      </c>
      <c r="F242" s="164"/>
      <c r="G242" s="165"/>
      <c r="H242" s="166"/>
      <c r="I242" s="167"/>
    </row>
    <row r="243" spans="1:9" s="163" customFormat="1" ht="42.75" hidden="1" customHeight="1" x14ac:dyDescent="0.25">
      <c r="A243" s="161">
        <v>45653</v>
      </c>
      <c r="B243" s="160" t="s">
        <v>250</v>
      </c>
      <c r="C243" s="92">
        <v>2128.4</v>
      </c>
      <c r="D243" s="93"/>
      <c r="E243" s="83">
        <f t="shared" si="3"/>
        <v>141199.24000000002</v>
      </c>
      <c r="F243" s="164"/>
      <c r="G243" s="165"/>
      <c r="H243" s="166"/>
      <c r="I243" s="167"/>
    </row>
    <row r="244" spans="1:9" s="163" customFormat="1" ht="42.75" hidden="1" customHeight="1" x14ac:dyDescent="0.25">
      <c r="A244" s="161">
        <v>45653</v>
      </c>
      <c r="B244" s="160" t="s">
        <v>216</v>
      </c>
      <c r="C244" s="92"/>
      <c r="D244" s="93"/>
      <c r="E244" s="83">
        <f t="shared" si="3"/>
        <v>141199.24000000002</v>
      </c>
      <c r="F244" s="164"/>
      <c r="G244" s="165"/>
      <c r="H244" s="166"/>
      <c r="I244" s="167"/>
    </row>
    <row r="245" spans="1:9" s="163" customFormat="1" ht="42.75" hidden="1" customHeight="1" x14ac:dyDescent="0.25">
      <c r="A245" s="161">
        <v>45653</v>
      </c>
      <c r="B245" s="160" t="s">
        <v>149</v>
      </c>
      <c r="C245" s="92"/>
      <c r="D245" s="93"/>
      <c r="E245" s="83">
        <f t="shared" si="3"/>
        <v>141199.24000000002</v>
      </c>
      <c r="F245" s="164"/>
      <c r="G245" s="165"/>
      <c r="H245" s="166"/>
      <c r="I245" s="167"/>
    </row>
    <row r="246" spans="1:9" s="163" customFormat="1" ht="42.75" hidden="1" customHeight="1" x14ac:dyDescent="0.25">
      <c r="A246" s="161">
        <v>45653</v>
      </c>
      <c r="B246" s="160" t="s">
        <v>249</v>
      </c>
      <c r="C246" s="92">
        <v>5419.4</v>
      </c>
      <c r="D246" s="93"/>
      <c r="E246" s="83">
        <f t="shared" si="3"/>
        <v>135779.84000000003</v>
      </c>
      <c r="F246" s="164"/>
      <c r="G246" s="165"/>
      <c r="H246" s="166"/>
      <c r="I246" s="167"/>
    </row>
    <row r="247" spans="1:9" s="163" customFormat="1" ht="42.75" hidden="1" customHeight="1" x14ac:dyDescent="0.25">
      <c r="A247" s="161">
        <v>45653</v>
      </c>
      <c r="B247" s="160" t="s">
        <v>216</v>
      </c>
      <c r="C247" s="92"/>
      <c r="D247" s="93"/>
      <c r="E247" s="83">
        <f t="shared" si="3"/>
        <v>135779.84000000003</v>
      </c>
      <c r="F247" s="164"/>
      <c r="G247" s="165"/>
      <c r="H247" s="166"/>
      <c r="I247" s="167"/>
    </row>
    <row r="248" spans="1:9" s="163" customFormat="1" ht="42.75" hidden="1" customHeight="1" x14ac:dyDescent="0.25">
      <c r="A248" s="161">
        <v>45653</v>
      </c>
      <c r="B248" s="160" t="s">
        <v>149</v>
      </c>
      <c r="C248" s="92"/>
      <c r="D248" s="93"/>
      <c r="E248" s="83">
        <f t="shared" si="3"/>
        <v>135779.84000000003</v>
      </c>
      <c r="F248" s="164"/>
      <c r="G248" s="165"/>
      <c r="H248" s="166"/>
      <c r="I248" s="167"/>
    </row>
    <row r="249" spans="1:9" s="163" customFormat="1" ht="42.75" hidden="1" customHeight="1" x14ac:dyDescent="0.25">
      <c r="A249" s="161">
        <v>45653</v>
      </c>
      <c r="B249" s="160" t="s">
        <v>248</v>
      </c>
      <c r="C249" s="92">
        <v>64091.87</v>
      </c>
      <c r="D249" s="93"/>
      <c r="E249" s="83">
        <f t="shared" si="3"/>
        <v>71687.97000000003</v>
      </c>
      <c r="F249" s="164"/>
      <c r="G249" s="165"/>
      <c r="H249" s="166"/>
      <c r="I249" s="167"/>
    </row>
    <row r="250" spans="1:9" s="163" customFormat="1" ht="42.75" hidden="1" customHeight="1" x14ac:dyDescent="0.25">
      <c r="A250" s="161">
        <v>45653</v>
      </c>
      <c r="B250" s="160" t="s">
        <v>216</v>
      </c>
      <c r="C250" s="92"/>
      <c r="D250" s="93"/>
      <c r="E250" s="83">
        <f t="shared" si="3"/>
        <v>71687.97000000003</v>
      </c>
      <c r="F250" s="164"/>
      <c r="G250" s="165"/>
      <c r="H250" s="166"/>
      <c r="I250" s="167"/>
    </row>
    <row r="251" spans="1:9" s="163" customFormat="1" ht="42.75" hidden="1" customHeight="1" x14ac:dyDescent="0.25">
      <c r="A251" s="161">
        <v>45653</v>
      </c>
      <c r="B251" s="160" t="s">
        <v>149</v>
      </c>
      <c r="C251" s="92"/>
      <c r="D251" s="93"/>
      <c r="E251" s="83">
        <f t="shared" si="3"/>
        <v>71687.97000000003</v>
      </c>
      <c r="F251" s="164"/>
      <c r="G251" s="165"/>
      <c r="H251" s="166"/>
      <c r="I251" s="167"/>
    </row>
    <row r="252" spans="1:9" s="163" customFormat="1" ht="42.75" hidden="1" customHeight="1" x14ac:dyDescent="0.25">
      <c r="A252" s="161">
        <v>45653</v>
      </c>
      <c r="B252" s="160" t="s">
        <v>247</v>
      </c>
      <c r="C252" s="92">
        <v>26848.12</v>
      </c>
      <c r="D252" s="93"/>
      <c r="E252" s="83">
        <f t="shared" si="3"/>
        <v>44839.850000000035</v>
      </c>
      <c r="F252" s="164"/>
      <c r="G252" s="165"/>
      <c r="H252" s="166"/>
      <c r="I252" s="167"/>
    </row>
    <row r="253" spans="1:9" s="163" customFormat="1" ht="42.75" hidden="1" customHeight="1" x14ac:dyDescent="0.25">
      <c r="A253" s="161">
        <v>45653</v>
      </c>
      <c r="B253" s="160" t="s">
        <v>148</v>
      </c>
      <c r="C253" s="92"/>
      <c r="D253" s="93"/>
      <c r="E253" s="83">
        <f t="shared" si="3"/>
        <v>44839.850000000035</v>
      </c>
      <c r="F253" s="164"/>
      <c r="G253" s="165"/>
      <c r="H253" s="166"/>
      <c r="I253" s="167"/>
    </row>
    <row r="254" spans="1:9" s="163" customFormat="1" ht="42.75" hidden="1" customHeight="1" x14ac:dyDescent="0.25">
      <c r="A254" s="161">
        <v>45653</v>
      </c>
      <c r="B254" s="160" t="s">
        <v>149</v>
      </c>
      <c r="C254" s="92"/>
      <c r="D254" s="93"/>
      <c r="E254" s="83">
        <f t="shared" si="3"/>
        <v>44839.850000000035</v>
      </c>
      <c r="F254" s="164"/>
      <c r="G254" s="165"/>
      <c r="H254" s="166"/>
      <c r="I254" s="167"/>
    </row>
    <row r="255" spans="1:9" s="163" customFormat="1" ht="42.75" hidden="1" customHeight="1" x14ac:dyDescent="0.25">
      <c r="A255" s="161">
        <v>45653</v>
      </c>
      <c r="B255" s="160" t="s">
        <v>246</v>
      </c>
      <c r="C255" s="92">
        <v>2296.8000000000002</v>
      </c>
      <c r="D255" s="93"/>
      <c r="E255" s="83">
        <f t="shared" si="3"/>
        <v>42543.050000000032</v>
      </c>
      <c r="F255" s="164"/>
      <c r="G255" s="165"/>
      <c r="H255" s="166"/>
      <c r="I255" s="167"/>
    </row>
    <row r="256" spans="1:9" s="163" customFormat="1" ht="42.75" hidden="1" customHeight="1" x14ac:dyDescent="0.25">
      <c r="A256" s="161">
        <v>45653</v>
      </c>
      <c r="B256" s="160" t="s">
        <v>245</v>
      </c>
      <c r="C256" s="92"/>
      <c r="D256" s="93"/>
      <c r="E256" s="83">
        <f t="shared" si="3"/>
        <v>42543.050000000032</v>
      </c>
      <c r="F256" s="164"/>
      <c r="G256" s="165"/>
      <c r="H256" s="166"/>
      <c r="I256" s="167"/>
    </row>
    <row r="257" spans="1:9" s="163" customFormat="1" ht="42.75" hidden="1" customHeight="1" x14ac:dyDescent="0.25">
      <c r="A257" s="161">
        <v>45653</v>
      </c>
      <c r="B257" s="160" t="s">
        <v>149</v>
      </c>
      <c r="C257" s="92"/>
      <c r="D257" s="93"/>
      <c r="E257" s="83">
        <f t="shared" si="3"/>
        <v>42543.050000000032</v>
      </c>
      <c r="F257" s="164"/>
      <c r="G257" s="165"/>
      <c r="H257" s="166"/>
      <c r="I257" s="167"/>
    </row>
    <row r="258" spans="1:9" s="163" customFormat="1" ht="42.75" hidden="1" customHeight="1" x14ac:dyDescent="0.25">
      <c r="A258" s="161">
        <v>45653</v>
      </c>
      <c r="B258" s="160" t="s">
        <v>159</v>
      </c>
      <c r="C258" s="92">
        <v>15000</v>
      </c>
      <c r="D258" s="93"/>
      <c r="E258" s="83">
        <f t="shared" si="3"/>
        <v>27543.050000000032</v>
      </c>
      <c r="F258" s="164"/>
      <c r="G258" s="165"/>
      <c r="H258" s="166"/>
      <c r="I258" s="167"/>
    </row>
    <row r="259" spans="1:9" s="163" customFormat="1" ht="42.75" hidden="1" customHeight="1" x14ac:dyDescent="0.25">
      <c r="A259" s="161">
        <v>45653</v>
      </c>
      <c r="B259" s="160" t="s">
        <v>216</v>
      </c>
      <c r="C259" s="92"/>
      <c r="D259" s="93"/>
      <c r="E259" s="83">
        <f t="shared" si="3"/>
        <v>27543.050000000032</v>
      </c>
      <c r="F259" s="164"/>
      <c r="G259" s="165"/>
      <c r="H259" s="166"/>
      <c r="I259" s="167"/>
    </row>
    <row r="260" spans="1:9" s="163" customFormat="1" ht="42.75" hidden="1" customHeight="1" x14ac:dyDescent="0.25">
      <c r="A260" s="161">
        <v>45653</v>
      </c>
      <c r="B260" s="160" t="s">
        <v>149</v>
      </c>
      <c r="C260" s="92"/>
      <c r="D260" s="93"/>
      <c r="E260" s="83">
        <f t="shared" si="3"/>
        <v>27543.050000000032</v>
      </c>
      <c r="F260" s="164"/>
      <c r="G260" s="165"/>
      <c r="H260" s="166"/>
      <c r="I260" s="167"/>
    </row>
    <row r="261" spans="1:9" s="163" customFormat="1" ht="42.75" hidden="1" customHeight="1" x14ac:dyDescent="0.25">
      <c r="A261" s="161">
        <v>45653</v>
      </c>
      <c r="B261" s="160" t="s">
        <v>216</v>
      </c>
      <c r="C261" s="92"/>
      <c r="D261" s="93"/>
      <c r="E261" s="83">
        <f t="shared" si="3"/>
        <v>27543.050000000032</v>
      </c>
      <c r="F261" s="164"/>
      <c r="G261" s="165"/>
      <c r="H261" s="166"/>
      <c r="I261" s="167"/>
    </row>
    <row r="262" spans="1:9" s="163" customFormat="1" ht="42.75" hidden="1" customHeight="1" x14ac:dyDescent="0.25">
      <c r="A262" s="161">
        <v>45653</v>
      </c>
      <c r="B262" s="160" t="s">
        <v>149</v>
      </c>
      <c r="C262" s="92"/>
      <c r="D262" s="93"/>
      <c r="E262" s="83">
        <f t="shared" si="3"/>
        <v>27543.050000000032</v>
      </c>
      <c r="F262" s="164"/>
      <c r="G262" s="165"/>
      <c r="H262" s="166"/>
      <c r="I262" s="167"/>
    </row>
    <row r="263" spans="1:9" s="163" customFormat="1" ht="42.75" hidden="1" customHeight="1" x14ac:dyDescent="0.25">
      <c r="A263" s="161">
        <v>45654</v>
      </c>
      <c r="B263" s="160" t="s">
        <v>244</v>
      </c>
      <c r="C263" s="92">
        <v>1446.52</v>
      </c>
      <c r="D263" s="93"/>
      <c r="E263" s="83">
        <f t="shared" ref="E263:E295" si="4">E262-C263+D263</f>
        <v>26096.530000000032</v>
      </c>
      <c r="F263" s="164"/>
      <c r="G263" s="165"/>
      <c r="H263" s="166"/>
      <c r="I263" s="167"/>
    </row>
    <row r="264" spans="1:9" s="163" customFormat="1" ht="42.75" hidden="1" customHeight="1" x14ac:dyDescent="0.25">
      <c r="A264" s="161">
        <v>45654</v>
      </c>
      <c r="B264" s="160" t="s">
        <v>46</v>
      </c>
      <c r="C264" s="92"/>
      <c r="D264" s="93"/>
      <c r="E264" s="83">
        <f t="shared" si="4"/>
        <v>26096.530000000032</v>
      </c>
      <c r="F264" s="164"/>
      <c r="G264" s="165"/>
      <c r="H264" s="166"/>
      <c r="I264" s="167"/>
    </row>
    <row r="265" spans="1:9" s="163" customFormat="1" ht="42.75" hidden="1" customHeight="1" x14ac:dyDescent="0.25">
      <c r="A265" s="161">
        <v>45654</v>
      </c>
      <c r="B265" s="160" t="s">
        <v>47</v>
      </c>
      <c r="C265" s="92"/>
      <c r="D265" s="93"/>
      <c r="E265" s="83">
        <f t="shared" si="4"/>
        <v>26096.530000000032</v>
      </c>
      <c r="F265" s="164"/>
      <c r="G265" s="165"/>
      <c r="H265" s="166"/>
      <c r="I265" s="167"/>
    </row>
    <row r="266" spans="1:9" s="163" customFormat="1" ht="42.75" customHeight="1" x14ac:dyDescent="0.25">
      <c r="A266" s="161">
        <v>45656</v>
      </c>
      <c r="B266" s="160" t="s">
        <v>165</v>
      </c>
      <c r="C266" s="92"/>
      <c r="D266" s="152">
        <v>7656</v>
      </c>
      <c r="E266" s="83">
        <f t="shared" si="4"/>
        <v>33752.530000000028</v>
      </c>
      <c r="F266" s="175">
        <v>103</v>
      </c>
      <c r="G266" s="176">
        <v>4023</v>
      </c>
      <c r="H266" s="177" t="s">
        <v>123</v>
      </c>
      <c r="I266" s="178" t="s">
        <v>40</v>
      </c>
    </row>
    <row r="267" spans="1:9" s="163" customFormat="1" ht="42.75" customHeight="1" x14ac:dyDescent="0.25">
      <c r="A267" s="161">
        <v>45656</v>
      </c>
      <c r="B267" s="160" t="s">
        <v>243</v>
      </c>
      <c r="C267" s="92"/>
      <c r="D267" s="152">
        <v>29696</v>
      </c>
      <c r="E267" s="83">
        <f t="shared" si="4"/>
        <v>63448.530000000028</v>
      </c>
      <c r="F267" s="175">
        <v>246</v>
      </c>
      <c r="G267" s="176">
        <v>4024</v>
      </c>
      <c r="H267" s="177" t="s">
        <v>124</v>
      </c>
      <c r="I267" s="178" t="s">
        <v>56</v>
      </c>
    </row>
    <row r="268" spans="1:9" s="163" customFormat="1" ht="42.75" customHeight="1" x14ac:dyDescent="0.25">
      <c r="A268" s="161">
        <v>45656</v>
      </c>
      <c r="B268" s="160" t="s">
        <v>242</v>
      </c>
      <c r="C268" s="92"/>
      <c r="D268" s="152">
        <v>710326</v>
      </c>
      <c r="E268" s="83">
        <f t="shared" si="4"/>
        <v>773774.53</v>
      </c>
      <c r="F268" s="175">
        <v>9</v>
      </c>
      <c r="G268" s="176">
        <v>4025</v>
      </c>
      <c r="H268" s="177" t="s">
        <v>125</v>
      </c>
      <c r="I268" s="178" t="s">
        <v>40</v>
      </c>
    </row>
    <row r="269" spans="1:9" s="163" customFormat="1" ht="42.75" hidden="1" customHeight="1" x14ac:dyDescent="0.25">
      <c r="A269" s="161">
        <v>45656</v>
      </c>
      <c r="B269" s="160" t="s">
        <v>241</v>
      </c>
      <c r="C269" s="92">
        <v>180000</v>
      </c>
      <c r="D269" s="93"/>
      <c r="E269" s="83">
        <f t="shared" si="4"/>
        <v>593774.53</v>
      </c>
      <c r="F269" s="164"/>
      <c r="G269" s="165"/>
      <c r="H269" s="166"/>
      <c r="I269" s="167"/>
    </row>
    <row r="270" spans="1:9" s="163" customFormat="1" ht="42.75" hidden="1" customHeight="1" x14ac:dyDescent="0.25">
      <c r="A270" s="161">
        <v>45656</v>
      </c>
      <c r="B270" s="160" t="s">
        <v>148</v>
      </c>
      <c r="C270" s="92"/>
      <c r="D270" s="93"/>
      <c r="E270" s="83">
        <f t="shared" si="4"/>
        <v>593774.53</v>
      </c>
      <c r="F270" s="164"/>
      <c r="G270" s="165"/>
      <c r="H270" s="166"/>
      <c r="I270" s="167"/>
    </row>
    <row r="271" spans="1:9" s="163" customFormat="1" ht="42.75" hidden="1" customHeight="1" x14ac:dyDescent="0.25">
      <c r="A271" s="161">
        <v>45656</v>
      </c>
      <c r="B271" s="160" t="s">
        <v>149</v>
      </c>
      <c r="C271" s="92"/>
      <c r="D271" s="93"/>
      <c r="E271" s="83">
        <f t="shared" si="4"/>
        <v>593774.53</v>
      </c>
      <c r="F271" s="164"/>
      <c r="G271" s="165"/>
      <c r="H271" s="166"/>
      <c r="I271" s="167"/>
    </row>
    <row r="272" spans="1:9" s="163" customFormat="1" ht="42.75" hidden="1" customHeight="1" x14ac:dyDescent="0.25">
      <c r="A272" s="161">
        <v>45656</v>
      </c>
      <c r="B272" s="160" t="s">
        <v>237</v>
      </c>
      <c r="C272" s="92">
        <v>18513</v>
      </c>
      <c r="D272" s="93"/>
      <c r="E272" s="83">
        <f t="shared" si="4"/>
        <v>575261.53</v>
      </c>
      <c r="F272" s="164"/>
      <c r="G272" s="165"/>
      <c r="H272" s="166"/>
      <c r="I272" s="167"/>
    </row>
    <row r="273" spans="1:9" s="163" customFormat="1" ht="42.75" hidden="1" customHeight="1" x14ac:dyDescent="0.25">
      <c r="A273" s="161">
        <v>45656</v>
      </c>
      <c r="B273" s="160" t="s">
        <v>216</v>
      </c>
      <c r="C273" s="92"/>
      <c r="D273" s="93"/>
      <c r="E273" s="83">
        <f t="shared" si="4"/>
        <v>575261.53</v>
      </c>
      <c r="F273" s="164"/>
      <c r="G273" s="165"/>
      <c r="H273" s="166"/>
      <c r="I273" s="167"/>
    </row>
    <row r="274" spans="1:9" s="163" customFormat="1" ht="42.75" hidden="1" customHeight="1" x14ac:dyDescent="0.25">
      <c r="A274" s="161">
        <v>45656</v>
      </c>
      <c r="B274" s="160" t="s">
        <v>149</v>
      </c>
      <c r="C274" s="92"/>
      <c r="D274" s="93"/>
      <c r="E274" s="83">
        <f t="shared" si="4"/>
        <v>575261.53</v>
      </c>
      <c r="F274" s="164"/>
      <c r="G274" s="165"/>
      <c r="H274" s="166"/>
      <c r="I274" s="167"/>
    </row>
    <row r="275" spans="1:9" s="163" customFormat="1" ht="42.75" hidden="1" customHeight="1" x14ac:dyDescent="0.25">
      <c r="A275" s="161">
        <v>45656</v>
      </c>
      <c r="B275" s="160" t="s">
        <v>169</v>
      </c>
      <c r="C275" s="92">
        <v>15000</v>
      </c>
      <c r="D275" s="93"/>
      <c r="E275" s="83">
        <f t="shared" si="4"/>
        <v>560261.53</v>
      </c>
      <c r="F275" s="164"/>
      <c r="G275" s="165"/>
      <c r="H275" s="166"/>
      <c r="I275" s="167"/>
    </row>
    <row r="276" spans="1:9" s="163" customFormat="1" ht="42.75" hidden="1" customHeight="1" x14ac:dyDescent="0.25">
      <c r="A276" s="161">
        <v>45656</v>
      </c>
      <c r="B276" s="160" t="s">
        <v>216</v>
      </c>
      <c r="C276" s="92"/>
      <c r="D276" s="93"/>
      <c r="E276" s="83">
        <f t="shared" si="4"/>
        <v>560261.53</v>
      </c>
      <c r="F276" s="164"/>
      <c r="G276" s="165"/>
      <c r="H276" s="166"/>
      <c r="I276" s="167"/>
    </row>
    <row r="277" spans="1:9" s="163" customFormat="1" ht="42.75" hidden="1" customHeight="1" x14ac:dyDescent="0.25">
      <c r="A277" s="161">
        <v>45656</v>
      </c>
      <c r="B277" s="160" t="s">
        <v>149</v>
      </c>
      <c r="C277" s="92"/>
      <c r="D277" s="93"/>
      <c r="E277" s="83">
        <f t="shared" si="4"/>
        <v>560261.53</v>
      </c>
      <c r="F277" s="164"/>
      <c r="G277" s="165"/>
      <c r="H277" s="166"/>
      <c r="I277" s="167"/>
    </row>
    <row r="278" spans="1:9" s="163" customFormat="1" ht="42.75" hidden="1" customHeight="1" x14ac:dyDescent="0.25">
      <c r="A278" s="161">
        <v>45656</v>
      </c>
      <c r="B278" s="160" t="s">
        <v>237</v>
      </c>
      <c r="C278" s="92">
        <v>16867</v>
      </c>
      <c r="D278" s="93"/>
      <c r="E278" s="83">
        <f t="shared" si="4"/>
        <v>543394.53</v>
      </c>
      <c r="F278" s="164"/>
      <c r="G278" s="165"/>
      <c r="H278" s="166"/>
      <c r="I278" s="167"/>
    </row>
    <row r="279" spans="1:9" s="163" customFormat="1" ht="42.75" hidden="1" customHeight="1" x14ac:dyDescent="0.25">
      <c r="A279" s="161">
        <v>45656</v>
      </c>
      <c r="B279" s="160" t="s">
        <v>216</v>
      </c>
      <c r="C279" s="92"/>
      <c r="D279" s="93"/>
      <c r="E279" s="83">
        <f t="shared" si="4"/>
        <v>543394.53</v>
      </c>
      <c r="F279" s="164"/>
      <c r="G279" s="165"/>
      <c r="H279" s="166"/>
      <c r="I279" s="167"/>
    </row>
    <row r="280" spans="1:9" s="163" customFormat="1" ht="42.75" hidden="1" customHeight="1" x14ac:dyDescent="0.25">
      <c r="A280" s="161">
        <v>45656</v>
      </c>
      <c r="B280" s="160" t="s">
        <v>149</v>
      </c>
      <c r="C280" s="92"/>
      <c r="D280" s="93"/>
      <c r="E280" s="83">
        <f t="shared" si="4"/>
        <v>543394.53</v>
      </c>
      <c r="F280" s="164"/>
      <c r="G280" s="165"/>
      <c r="H280" s="166"/>
      <c r="I280" s="167"/>
    </row>
    <row r="281" spans="1:9" s="163" customFormat="1" ht="42.75" hidden="1" customHeight="1" x14ac:dyDescent="0.25">
      <c r="A281" s="161">
        <v>45656</v>
      </c>
      <c r="B281" s="160" t="s">
        <v>240</v>
      </c>
      <c r="C281" s="92">
        <v>70000</v>
      </c>
      <c r="D281" s="93"/>
      <c r="E281" s="83">
        <f t="shared" si="4"/>
        <v>473394.53</v>
      </c>
      <c r="F281" s="164"/>
      <c r="G281" s="165"/>
      <c r="H281" s="166"/>
      <c r="I281" s="167"/>
    </row>
    <row r="282" spans="1:9" s="163" customFormat="1" ht="42.75" hidden="1" customHeight="1" x14ac:dyDescent="0.25">
      <c r="A282" s="161">
        <v>45656</v>
      </c>
      <c r="B282" s="160" t="s">
        <v>216</v>
      </c>
      <c r="C282" s="92"/>
      <c r="D282" s="93"/>
      <c r="E282" s="83">
        <f t="shared" si="4"/>
        <v>473394.53</v>
      </c>
      <c r="F282" s="164"/>
      <c r="G282" s="165"/>
      <c r="H282" s="166"/>
      <c r="I282" s="167"/>
    </row>
    <row r="283" spans="1:9" s="163" customFormat="1" ht="42.75" hidden="1" customHeight="1" x14ac:dyDescent="0.25">
      <c r="A283" s="161">
        <v>45656</v>
      </c>
      <c r="B283" s="160" t="s">
        <v>149</v>
      </c>
      <c r="C283" s="92"/>
      <c r="D283" s="93"/>
      <c r="E283" s="83">
        <f t="shared" si="4"/>
        <v>473394.53</v>
      </c>
      <c r="F283" s="164"/>
      <c r="G283" s="165"/>
      <c r="H283" s="166"/>
      <c r="I283" s="167"/>
    </row>
    <row r="284" spans="1:9" s="163" customFormat="1" ht="42.75" customHeight="1" x14ac:dyDescent="0.25">
      <c r="A284" s="161">
        <v>45656</v>
      </c>
      <c r="B284" s="160" t="s">
        <v>239</v>
      </c>
      <c r="C284" s="92"/>
      <c r="D284" s="152">
        <v>85492</v>
      </c>
      <c r="E284" s="83">
        <f t="shared" si="4"/>
        <v>558886.53</v>
      </c>
      <c r="F284" s="175">
        <v>266</v>
      </c>
      <c r="G284" s="176">
        <v>4044</v>
      </c>
      <c r="H284" s="177" t="s">
        <v>126</v>
      </c>
      <c r="I284" s="178" t="s">
        <v>127</v>
      </c>
    </row>
    <row r="285" spans="1:9" s="163" customFormat="1" ht="42.75" hidden="1" customHeight="1" x14ac:dyDescent="0.25">
      <c r="A285" s="161">
        <v>45656</v>
      </c>
      <c r="B285" s="160" t="s">
        <v>238</v>
      </c>
      <c r="C285" s="92">
        <v>18007.509999999998</v>
      </c>
      <c r="D285" s="93"/>
      <c r="E285" s="83">
        <f t="shared" si="4"/>
        <v>540879.02</v>
      </c>
      <c r="F285" s="164"/>
      <c r="G285" s="165"/>
      <c r="H285" s="166"/>
      <c r="I285" s="167"/>
    </row>
    <row r="286" spans="1:9" s="163" customFormat="1" ht="42.75" customHeight="1" x14ac:dyDescent="0.25">
      <c r="A286" s="161">
        <v>45657</v>
      </c>
      <c r="B286" s="160" t="s">
        <v>179</v>
      </c>
      <c r="C286" s="92"/>
      <c r="D286" s="152">
        <v>45240</v>
      </c>
      <c r="E286" s="83">
        <f t="shared" si="4"/>
        <v>586119.02</v>
      </c>
      <c r="F286" s="175">
        <v>299</v>
      </c>
      <c r="G286" s="176">
        <v>4045</v>
      </c>
      <c r="H286" s="177" t="s">
        <v>128</v>
      </c>
      <c r="I286" s="178" t="s">
        <v>38</v>
      </c>
    </row>
    <row r="287" spans="1:9" s="163" customFormat="1" ht="42.75" customHeight="1" x14ac:dyDescent="0.25">
      <c r="A287" s="161">
        <v>45657</v>
      </c>
      <c r="B287" s="160" t="s">
        <v>165</v>
      </c>
      <c r="C287" s="92"/>
      <c r="D287" s="152">
        <v>3828</v>
      </c>
      <c r="E287" s="83">
        <f t="shared" si="4"/>
        <v>589947.02</v>
      </c>
      <c r="F287" s="175">
        <v>103</v>
      </c>
      <c r="G287" s="176">
        <v>4046</v>
      </c>
      <c r="H287" s="177" t="s">
        <v>129</v>
      </c>
      <c r="I287" s="178" t="s">
        <v>40</v>
      </c>
    </row>
    <row r="288" spans="1:9" s="163" customFormat="1" ht="42.75" hidden="1" customHeight="1" x14ac:dyDescent="0.25">
      <c r="A288" s="161">
        <v>45657</v>
      </c>
      <c r="B288" s="160" t="s">
        <v>237</v>
      </c>
      <c r="C288" s="92">
        <v>328542</v>
      </c>
      <c r="D288" s="93"/>
      <c r="E288" s="83">
        <f t="shared" si="4"/>
        <v>261405.02000000002</v>
      </c>
      <c r="F288" s="164"/>
      <c r="G288" s="165"/>
      <c r="H288" s="166"/>
      <c r="I288" s="167"/>
    </row>
    <row r="289" spans="1:9" s="163" customFormat="1" ht="42.75" hidden="1" customHeight="1" x14ac:dyDescent="0.25">
      <c r="A289" s="161">
        <v>45657</v>
      </c>
      <c r="B289" s="160" t="s">
        <v>236</v>
      </c>
      <c r="C289" s="92">
        <v>3000</v>
      </c>
      <c r="D289" s="93"/>
      <c r="E289" s="83">
        <f t="shared" si="4"/>
        <v>258405.02000000002</v>
      </c>
      <c r="F289" s="164"/>
      <c r="G289" s="165"/>
      <c r="H289" s="166"/>
      <c r="I289" s="167"/>
    </row>
    <row r="290" spans="1:9" s="163" customFormat="1" ht="42.75" hidden="1" customHeight="1" x14ac:dyDescent="0.25">
      <c r="A290" s="161">
        <v>45657</v>
      </c>
      <c r="B290" s="160" t="s">
        <v>235</v>
      </c>
      <c r="C290" s="92">
        <v>62545.46</v>
      </c>
      <c r="D290" s="93"/>
      <c r="E290" s="83">
        <f t="shared" si="4"/>
        <v>195859.56000000003</v>
      </c>
      <c r="F290" s="164"/>
      <c r="G290" s="165"/>
      <c r="H290" s="166"/>
      <c r="I290" s="167"/>
    </row>
    <row r="291" spans="1:9" s="163" customFormat="1" ht="42.75" hidden="1" customHeight="1" x14ac:dyDescent="0.25">
      <c r="A291" s="161">
        <v>45657</v>
      </c>
      <c r="B291" s="160" t="s">
        <v>234</v>
      </c>
      <c r="C291" s="92">
        <v>449.63</v>
      </c>
      <c r="D291" s="93"/>
      <c r="E291" s="83">
        <f t="shared" si="4"/>
        <v>195409.93000000002</v>
      </c>
      <c r="F291" s="164"/>
      <c r="G291" s="165"/>
      <c r="H291" s="166"/>
      <c r="I291" s="167"/>
    </row>
    <row r="292" spans="1:9" s="163" customFormat="1" ht="42.75" hidden="1" customHeight="1" x14ac:dyDescent="0.25">
      <c r="A292" s="161">
        <v>45657</v>
      </c>
      <c r="B292" s="160" t="s">
        <v>233</v>
      </c>
      <c r="C292" s="92">
        <v>1972</v>
      </c>
      <c r="D292" s="93"/>
      <c r="E292" s="83">
        <f t="shared" si="4"/>
        <v>193437.93000000002</v>
      </c>
      <c r="F292" s="164"/>
      <c r="G292" s="165"/>
      <c r="H292" s="166"/>
      <c r="I292" s="167"/>
    </row>
    <row r="293" spans="1:9" s="163" customFormat="1" ht="42" hidden="1" customHeight="1" x14ac:dyDescent="0.25">
      <c r="A293" s="161">
        <v>45657</v>
      </c>
      <c r="B293" s="160" t="s">
        <v>133</v>
      </c>
      <c r="C293" s="92">
        <v>116029</v>
      </c>
      <c r="D293" s="93"/>
      <c r="E293" s="83">
        <f t="shared" si="4"/>
        <v>77408.930000000022</v>
      </c>
      <c r="F293" s="164"/>
      <c r="G293" s="165"/>
      <c r="H293" s="166"/>
      <c r="I293" s="167"/>
    </row>
    <row r="294" spans="1:9" s="163" customFormat="1" ht="42.75" hidden="1" customHeight="1" x14ac:dyDescent="0.25">
      <c r="A294" s="161">
        <v>45657</v>
      </c>
      <c r="B294" s="160" t="s">
        <v>134</v>
      </c>
      <c r="C294" s="92">
        <v>40873</v>
      </c>
      <c r="D294" s="93"/>
      <c r="E294" s="83">
        <f t="shared" si="4"/>
        <v>36535.930000000022</v>
      </c>
      <c r="F294" s="164"/>
      <c r="G294" s="165"/>
      <c r="H294" s="166"/>
      <c r="I294" s="167"/>
    </row>
    <row r="295" spans="1:9" s="163" customFormat="1" ht="42.75" hidden="1" customHeight="1" x14ac:dyDescent="0.25">
      <c r="A295" s="161">
        <v>45657</v>
      </c>
      <c r="B295" s="160" t="s">
        <v>169</v>
      </c>
      <c r="C295" s="92">
        <v>20000</v>
      </c>
      <c r="D295" s="93"/>
      <c r="E295" s="83">
        <f t="shared" si="4"/>
        <v>16535.930000000022</v>
      </c>
      <c r="F295" s="164"/>
      <c r="G295" s="165"/>
      <c r="H295" s="166"/>
      <c r="I295" s="167"/>
    </row>
  </sheetData>
  <autoFilter ref="A4:I295">
    <filterColumn colId="3">
      <colorFilter dxfId="1"/>
    </filterColumn>
  </autoFilter>
  <mergeCells count="3">
    <mergeCell ref="A1:H1"/>
    <mergeCell ref="A2:H2"/>
    <mergeCell ref="A3:H3"/>
  </mergeCells>
  <phoneticPr fontId="37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29" t="s">
        <v>21</v>
      </c>
      <c r="H1" s="230"/>
      <c r="I1" s="230"/>
      <c r="J1" s="231" t="s">
        <v>20</v>
      </c>
      <c r="K1" s="231"/>
      <c r="L1" s="232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14256.84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56"/>
  <sheetViews>
    <sheetView showGridLines="0" zoomScaleNormal="100" workbookViewId="0">
      <pane ySplit="4" topLeftCell="A5" activePane="bottomLeft" state="frozenSplit"/>
      <selection pane="bottomLeft" activeCell="E12" sqref="E12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 x14ac:dyDescent="0.25">
      <c r="A1" s="233" t="s">
        <v>29</v>
      </c>
      <c r="B1" s="234"/>
      <c r="C1" s="234"/>
      <c r="D1" s="234"/>
      <c r="E1" s="234"/>
      <c r="F1" s="234"/>
      <c r="G1" s="234"/>
      <c r="H1" s="234"/>
    </row>
    <row r="2" spans="1:9" s="8" customFormat="1" x14ac:dyDescent="0.25">
      <c r="A2" s="233" t="s">
        <v>9</v>
      </c>
      <c r="B2" s="234"/>
      <c r="C2" s="234"/>
      <c r="D2" s="234"/>
      <c r="E2" s="234"/>
      <c r="F2" s="234"/>
      <c r="G2" s="234"/>
      <c r="H2" s="234"/>
      <c r="I2" s="8">
        <v>40859.47</v>
      </c>
    </row>
    <row r="3" spans="1:9" s="8" customFormat="1" x14ac:dyDescent="0.25">
      <c r="A3" s="235" t="s">
        <v>36</v>
      </c>
      <c r="B3" s="236"/>
      <c r="C3" s="236"/>
      <c r="D3" s="236"/>
      <c r="E3" s="236"/>
      <c r="F3" s="236"/>
      <c r="G3" s="236"/>
      <c r="H3" s="236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51" customFormat="1" ht="15.75" x14ac:dyDescent="0.25">
      <c r="A5" s="147"/>
      <c r="B5" s="147"/>
      <c r="C5" s="148"/>
      <c r="D5" s="148"/>
      <c r="E5" s="148">
        <v>9631.51</v>
      </c>
      <c r="F5" s="149"/>
      <c r="G5" s="150"/>
      <c r="H5" s="150"/>
      <c r="I5" s="150"/>
    </row>
    <row r="6" spans="1:9" s="145" customFormat="1" ht="63.75" hidden="1" customHeight="1" x14ac:dyDescent="0.25">
      <c r="A6" s="144">
        <v>45628</v>
      </c>
      <c r="B6" s="146" t="s">
        <v>150</v>
      </c>
      <c r="C6" s="125">
        <v>5000</v>
      </c>
      <c r="D6" s="125"/>
      <c r="E6" s="125">
        <f>E5-C6+D6</f>
        <v>4631.51</v>
      </c>
      <c r="F6" s="141"/>
      <c r="G6" s="143"/>
      <c r="H6" s="143"/>
      <c r="I6" s="142"/>
    </row>
    <row r="7" spans="1:9" s="145" customFormat="1" ht="63.75" hidden="1" customHeight="1" x14ac:dyDescent="0.25">
      <c r="A7" s="144">
        <v>45629</v>
      </c>
      <c r="B7" s="146" t="s">
        <v>258</v>
      </c>
      <c r="C7" s="125">
        <v>450</v>
      </c>
      <c r="D7" s="125"/>
      <c r="E7" s="125">
        <f t="shared" ref="E7:E56" si="0">E6-C7+D7</f>
        <v>4181.51</v>
      </c>
      <c r="F7" s="141"/>
      <c r="G7" s="143"/>
      <c r="H7" s="143"/>
      <c r="I7" s="142"/>
    </row>
    <row r="8" spans="1:9" s="145" customFormat="1" ht="63.75" hidden="1" customHeight="1" x14ac:dyDescent="0.25">
      <c r="A8" s="144">
        <v>45629</v>
      </c>
      <c r="B8" s="146" t="s">
        <v>148</v>
      </c>
      <c r="C8" s="125"/>
      <c r="D8" s="125"/>
      <c r="E8" s="125">
        <f t="shared" si="0"/>
        <v>4181.51</v>
      </c>
      <c r="F8" s="141"/>
      <c r="G8" s="143"/>
      <c r="H8" s="143"/>
      <c r="I8" s="142"/>
    </row>
    <row r="9" spans="1:9" s="145" customFormat="1" ht="63.75" hidden="1" customHeight="1" x14ac:dyDescent="0.25">
      <c r="A9" s="144">
        <v>45629</v>
      </c>
      <c r="B9" s="146" t="s">
        <v>149</v>
      </c>
      <c r="C9" s="125"/>
      <c r="D9" s="125"/>
      <c r="E9" s="125">
        <f t="shared" si="0"/>
        <v>4181.51</v>
      </c>
      <c r="F9" s="141"/>
      <c r="G9" s="143"/>
      <c r="H9" s="143"/>
      <c r="I9" s="142"/>
    </row>
    <row r="10" spans="1:9" s="145" customFormat="1" ht="63.75" hidden="1" customHeight="1" x14ac:dyDescent="0.25">
      <c r="A10" s="144">
        <v>45630</v>
      </c>
      <c r="B10" s="146" t="s">
        <v>150</v>
      </c>
      <c r="C10" s="125">
        <v>3000</v>
      </c>
      <c r="D10" s="125"/>
      <c r="E10" s="125">
        <f t="shared" si="0"/>
        <v>1181.5100000000002</v>
      </c>
      <c r="F10" s="141"/>
      <c r="G10" s="143"/>
      <c r="H10" s="143"/>
      <c r="I10" s="142"/>
    </row>
    <row r="11" spans="1:9" s="145" customFormat="1" ht="63.75" customHeight="1" x14ac:dyDescent="0.25">
      <c r="A11" s="144">
        <v>45637</v>
      </c>
      <c r="B11" s="146" t="s">
        <v>259</v>
      </c>
      <c r="C11" s="125"/>
      <c r="D11" s="169">
        <v>113255.34</v>
      </c>
      <c r="E11" s="125">
        <f t="shared" si="0"/>
        <v>114436.84999999999</v>
      </c>
      <c r="F11" s="179">
        <v>213</v>
      </c>
      <c r="G11" s="180">
        <v>3988</v>
      </c>
      <c r="H11" s="181" t="s">
        <v>65</v>
      </c>
      <c r="I11" s="182" t="s">
        <v>38</v>
      </c>
    </row>
    <row r="12" spans="1:9" s="145" customFormat="1" ht="63.75" customHeight="1" x14ac:dyDescent="0.25">
      <c r="A12" s="144">
        <v>45639</v>
      </c>
      <c r="B12" s="146" t="s">
        <v>260</v>
      </c>
      <c r="C12" s="125"/>
      <c r="D12" s="169">
        <v>8816</v>
      </c>
      <c r="E12" s="125">
        <f t="shared" si="0"/>
        <v>123252.84999999999</v>
      </c>
      <c r="F12" s="179">
        <v>426</v>
      </c>
      <c r="G12" s="180">
        <v>3995</v>
      </c>
      <c r="H12" s="180" t="s">
        <v>73</v>
      </c>
      <c r="I12" s="182" t="s">
        <v>40</v>
      </c>
    </row>
    <row r="13" spans="1:9" s="145" customFormat="1" ht="63.75" customHeight="1" x14ac:dyDescent="0.25">
      <c r="A13" s="144">
        <v>45639</v>
      </c>
      <c r="B13" s="146" t="s">
        <v>261</v>
      </c>
      <c r="C13" s="125"/>
      <c r="D13" s="169">
        <v>51533</v>
      </c>
      <c r="E13" s="125">
        <f t="shared" si="0"/>
        <v>174785.84999999998</v>
      </c>
      <c r="F13" s="179">
        <v>248</v>
      </c>
      <c r="G13" s="180">
        <v>3996</v>
      </c>
      <c r="H13" s="180" t="s">
        <v>74</v>
      </c>
      <c r="I13" s="182" t="s">
        <v>40</v>
      </c>
    </row>
    <row r="14" spans="1:9" s="145" customFormat="1" ht="63.75" hidden="1" customHeight="1" x14ac:dyDescent="0.25">
      <c r="A14" s="144">
        <v>45639</v>
      </c>
      <c r="B14" s="146" t="s">
        <v>223</v>
      </c>
      <c r="C14" s="125">
        <v>1125</v>
      </c>
      <c r="D14" s="125"/>
      <c r="E14" s="125">
        <f t="shared" si="0"/>
        <v>173660.84999999998</v>
      </c>
      <c r="F14" s="141"/>
      <c r="G14" s="143"/>
      <c r="H14" s="143"/>
      <c r="I14" s="142"/>
    </row>
    <row r="15" spans="1:9" s="145" customFormat="1" ht="63.75" hidden="1" customHeight="1" x14ac:dyDescent="0.25">
      <c r="A15" s="144">
        <v>45639</v>
      </c>
      <c r="B15" s="146" t="s">
        <v>148</v>
      </c>
      <c r="C15" s="125"/>
      <c r="D15" s="125"/>
      <c r="E15" s="125">
        <f t="shared" si="0"/>
        <v>173660.84999999998</v>
      </c>
      <c r="F15" s="141"/>
      <c r="G15" s="143"/>
      <c r="H15" s="143"/>
      <c r="I15" s="142"/>
    </row>
    <row r="16" spans="1:9" s="145" customFormat="1" ht="63.75" hidden="1" customHeight="1" x14ac:dyDescent="0.25">
      <c r="A16" s="144">
        <v>45639</v>
      </c>
      <c r="B16" s="146" t="s">
        <v>149</v>
      </c>
      <c r="C16" s="125"/>
      <c r="D16" s="125"/>
      <c r="E16" s="125">
        <f t="shared" si="0"/>
        <v>173660.84999999998</v>
      </c>
      <c r="F16" s="141"/>
      <c r="G16" s="143"/>
      <c r="H16" s="143"/>
      <c r="I16" s="142"/>
    </row>
    <row r="17" spans="1:10" s="145" customFormat="1" ht="63.75" hidden="1" customHeight="1" x14ac:dyDescent="0.25">
      <c r="A17" s="144">
        <v>45639</v>
      </c>
      <c r="B17" s="146" t="s">
        <v>262</v>
      </c>
      <c r="C17" s="125">
        <v>6084.98</v>
      </c>
      <c r="D17" s="125"/>
      <c r="E17" s="125">
        <f t="shared" si="0"/>
        <v>167575.86999999997</v>
      </c>
      <c r="F17" s="141"/>
      <c r="G17" s="143"/>
      <c r="H17" s="143"/>
      <c r="I17" s="142"/>
    </row>
    <row r="18" spans="1:10" s="145" customFormat="1" ht="63.75" hidden="1" customHeight="1" x14ac:dyDescent="0.25">
      <c r="A18" s="144">
        <v>45639</v>
      </c>
      <c r="B18" s="146" t="s">
        <v>263</v>
      </c>
      <c r="C18" s="125">
        <v>30000</v>
      </c>
      <c r="D18" s="125"/>
      <c r="E18" s="125">
        <f t="shared" si="0"/>
        <v>137575.86999999997</v>
      </c>
      <c r="F18" s="141"/>
      <c r="G18" s="143"/>
      <c r="H18" s="143"/>
      <c r="I18" s="142"/>
    </row>
    <row r="19" spans="1:10" s="145" customFormat="1" ht="63.75" hidden="1" customHeight="1" x14ac:dyDescent="0.25">
      <c r="A19" s="144">
        <v>45639</v>
      </c>
      <c r="B19" s="146" t="s">
        <v>148</v>
      </c>
      <c r="C19" s="125"/>
      <c r="D19" s="125"/>
      <c r="E19" s="125">
        <f t="shared" si="0"/>
        <v>137575.86999999997</v>
      </c>
      <c r="F19" s="141"/>
      <c r="G19" s="143"/>
      <c r="H19" s="143"/>
      <c r="I19" s="142"/>
    </row>
    <row r="20" spans="1:10" s="145" customFormat="1" ht="63.75" hidden="1" customHeight="1" x14ac:dyDescent="0.25">
      <c r="A20" s="144">
        <v>45639</v>
      </c>
      <c r="B20" s="146" t="s">
        <v>149</v>
      </c>
      <c r="C20" s="125"/>
      <c r="D20" s="125"/>
      <c r="E20" s="125">
        <f t="shared" si="0"/>
        <v>137575.86999999997</v>
      </c>
      <c r="F20" s="141"/>
      <c r="G20" s="143"/>
      <c r="H20" s="143"/>
      <c r="I20" s="142"/>
    </row>
    <row r="21" spans="1:10" s="145" customFormat="1" ht="63.75" customHeight="1" x14ac:dyDescent="0.25">
      <c r="A21" s="144">
        <v>45642</v>
      </c>
      <c r="B21" s="146" t="s">
        <v>264</v>
      </c>
      <c r="C21" s="125"/>
      <c r="D21" s="169">
        <v>14055.19</v>
      </c>
      <c r="E21" s="125">
        <f t="shared" si="0"/>
        <v>151631.05999999997</v>
      </c>
      <c r="F21" s="141">
        <v>134</v>
      </c>
      <c r="G21" s="143">
        <v>3997</v>
      </c>
      <c r="H21" s="143" t="s">
        <v>75</v>
      </c>
      <c r="I21" s="142" t="s">
        <v>76</v>
      </c>
    </row>
    <row r="22" spans="1:10" s="145" customFormat="1" ht="63.75" hidden="1" customHeight="1" x14ac:dyDescent="0.25">
      <c r="A22" s="144">
        <v>45642</v>
      </c>
      <c r="B22" s="146" t="s">
        <v>265</v>
      </c>
      <c r="C22" s="125">
        <v>67860.259999999995</v>
      </c>
      <c r="D22" s="125"/>
      <c r="E22" s="125">
        <f t="shared" si="0"/>
        <v>83770.799999999974</v>
      </c>
      <c r="F22" s="141"/>
      <c r="G22" s="143"/>
      <c r="H22" s="143"/>
      <c r="I22" s="142"/>
    </row>
    <row r="23" spans="1:10" s="145" customFormat="1" ht="63.75" hidden="1" customHeight="1" x14ac:dyDescent="0.25">
      <c r="A23" s="144">
        <v>45642</v>
      </c>
      <c r="B23" s="146" t="s">
        <v>148</v>
      </c>
      <c r="C23" s="125"/>
      <c r="D23" s="125"/>
      <c r="E23" s="125">
        <f t="shared" si="0"/>
        <v>83770.799999999974</v>
      </c>
      <c r="F23" s="141"/>
      <c r="G23" s="143"/>
      <c r="H23" s="143"/>
      <c r="I23" s="142"/>
    </row>
    <row r="24" spans="1:10" s="145" customFormat="1" ht="63.75" hidden="1" customHeight="1" x14ac:dyDescent="0.25">
      <c r="A24" s="144">
        <v>45642</v>
      </c>
      <c r="B24" s="146" t="s">
        <v>149</v>
      </c>
      <c r="C24" s="125"/>
      <c r="D24" s="125"/>
      <c r="E24" s="125">
        <f t="shared" si="0"/>
        <v>83770.799999999974</v>
      </c>
      <c r="F24" s="141"/>
      <c r="G24" s="143"/>
      <c r="H24" s="143"/>
      <c r="I24" s="142"/>
    </row>
    <row r="25" spans="1:10" s="145" customFormat="1" ht="63.75" hidden="1" customHeight="1" x14ac:dyDescent="0.25">
      <c r="A25" s="144">
        <v>45642</v>
      </c>
      <c r="B25" s="146" t="s">
        <v>266</v>
      </c>
      <c r="C25" s="125">
        <v>50148.53</v>
      </c>
      <c r="D25" s="125"/>
      <c r="E25" s="125">
        <f t="shared" si="0"/>
        <v>33622.269999999975</v>
      </c>
      <c r="F25" s="141"/>
      <c r="G25" s="143"/>
      <c r="H25" s="143"/>
      <c r="I25" s="142"/>
    </row>
    <row r="26" spans="1:10" s="145" customFormat="1" ht="63.75" hidden="1" customHeight="1" x14ac:dyDescent="0.25">
      <c r="A26" s="144">
        <v>45642</v>
      </c>
      <c r="B26" s="146" t="s">
        <v>267</v>
      </c>
      <c r="C26" s="125">
        <v>7564</v>
      </c>
      <c r="D26" s="125"/>
      <c r="E26" s="125">
        <f t="shared" si="0"/>
        <v>26058.269999999975</v>
      </c>
      <c r="F26" s="141"/>
      <c r="G26" s="143"/>
      <c r="H26" s="143"/>
      <c r="I26" s="142"/>
    </row>
    <row r="27" spans="1:10" s="145" customFormat="1" ht="63.75" hidden="1" customHeight="1" x14ac:dyDescent="0.25">
      <c r="A27" s="144">
        <v>45642</v>
      </c>
      <c r="B27" s="146" t="s">
        <v>148</v>
      </c>
      <c r="C27" s="125"/>
      <c r="D27" s="125"/>
      <c r="E27" s="125">
        <f t="shared" si="0"/>
        <v>26058.269999999975</v>
      </c>
      <c r="F27" s="141"/>
      <c r="G27" s="143"/>
      <c r="H27" s="143"/>
      <c r="I27" s="142"/>
    </row>
    <row r="28" spans="1:10" s="145" customFormat="1" ht="63.75" hidden="1" customHeight="1" x14ac:dyDescent="0.25">
      <c r="A28" s="144">
        <v>45642</v>
      </c>
      <c r="B28" s="146" t="s">
        <v>149</v>
      </c>
      <c r="C28" s="125"/>
      <c r="D28" s="125"/>
      <c r="E28" s="125">
        <f t="shared" si="0"/>
        <v>26058.269999999975</v>
      </c>
      <c r="F28" s="141"/>
      <c r="G28" s="143"/>
      <c r="H28" s="143"/>
      <c r="I28" s="142"/>
    </row>
    <row r="29" spans="1:10" s="145" customFormat="1" ht="63.75" customHeight="1" x14ac:dyDescent="0.25">
      <c r="A29" s="144">
        <v>45644</v>
      </c>
      <c r="B29" s="146" t="s">
        <v>261</v>
      </c>
      <c r="C29" s="125"/>
      <c r="D29" s="169">
        <v>42345.8</v>
      </c>
      <c r="E29" s="125">
        <f t="shared" si="0"/>
        <v>68404.069999999978</v>
      </c>
      <c r="F29" s="141">
        <v>248</v>
      </c>
      <c r="G29" s="143">
        <v>4056</v>
      </c>
      <c r="H29" s="143" t="s">
        <v>132</v>
      </c>
      <c r="I29" s="142" t="s">
        <v>76</v>
      </c>
      <c r="J29" s="145" t="s">
        <v>131</v>
      </c>
    </row>
    <row r="30" spans="1:10" s="145" customFormat="1" ht="63.75" hidden="1" customHeight="1" x14ac:dyDescent="0.25">
      <c r="A30" s="144">
        <v>45644</v>
      </c>
      <c r="B30" s="146" t="s">
        <v>156</v>
      </c>
      <c r="C30" s="125">
        <v>3000</v>
      </c>
      <c r="D30" s="125"/>
      <c r="E30" s="125">
        <f t="shared" si="0"/>
        <v>65404.069999999978</v>
      </c>
      <c r="F30" s="141"/>
      <c r="G30" s="143"/>
      <c r="H30" s="143"/>
      <c r="I30" s="142"/>
    </row>
    <row r="31" spans="1:10" s="145" customFormat="1" ht="63.75" hidden="1" customHeight="1" x14ac:dyDescent="0.25">
      <c r="A31" s="144">
        <v>45644</v>
      </c>
      <c r="B31" s="146" t="s">
        <v>148</v>
      </c>
      <c r="C31" s="125"/>
      <c r="D31" s="125"/>
      <c r="E31" s="125">
        <f t="shared" si="0"/>
        <v>65404.069999999978</v>
      </c>
      <c r="F31" s="141"/>
      <c r="G31" s="143"/>
      <c r="H31" s="143"/>
      <c r="I31" s="142"/>
    </row>
    <row r="32" spans="1:10" s="145" customFormat="1" ht="63.75" hidden="1" customHeight="1" x14ac:dyDescent="0.25">
      <c r="A32" s="144">
        <v>45644</v>
      </c>
      <c r="B32" s="146" t="s">
        <v>149</v>
      </c>
      <c r="C32" s="125"/>
      <c r="D32" s="125"/>
      <c r="E32" s="125">
        <f t="shared" si="0"/>
        <v>65404.069999999978</v>
      </c>
      <c r="F32" s="141"/>
      <c r="G32" s="143"/>
      <c r="H32" s="143"/>
      <c r="I32" s="142"/>
    </row>
    <row r="33" spans="1:9" s="145" customFormat="1" ht="63.75" hidden="1" customHeight="1" x14ac:dyDescent="0.25">
      <c r="A33" s="144">
        <v>45644</v>
      </c>
      <c r="B33" s="146" t="s">
        <v>268</v>
      </c>
      <c r="C33" s="125">
        <v>980</v>
      </c>
      <c r="D33" s="125"/>
      <c r="E33" s="125">
        <f t="shared" si="0"/>
        <v>64424.069999999978</v>
      </c>
      <c r="F33" s="141"/>
      <c r="G33" s="143"/>
      <c r="H33" s="143"/>
      <c r="I33" s="142"/>
    </row>
    <row r="34" spans="1:9" s="145" customFormat="1" ht="63.75" hidden="1" customHeight="1" x14ac:dyDescent="0.25">
      <c r="A34" s="144">
        <v>45644</v>
      </c>
      <c r="B34" s="146" t="s">
        <v>148</v>
      </c>
      <c r="C34" s="125"/>
      <c r="D34" s="125"/>
      <c r="E34" s="125">
        <f t="shared" si="0"/>
        <v>64424.069999999978</v>
      </c>
      <c r="F34" s="141"/>
      <c r="G34" s="143"/>
      <c r="H34" s="143"/>
      <c r="I34" s="142"/>
    </row>
    <row r="35" spans="1:9" s="145" customFormat="1" ht="63.75" hidden="1" customHeight="1" x14ac:dyDescent="0.25">
      <c r="A35" s="144">
        <v>45644</v>
      </c>
      <c r="B35" s="146" t="s">
        <v>149</v>
      </c>
      <c r="C35" s="125"/>
      <c r="D35" s="125"/>
      <c r="E35" s="125">
        <f t="shared" si="0"/>
        <v>64424.069999999978</v>
      </c>
      <c r="F35" s="141"/>
      <c r="G35" s="143"/>
      <c r="H35" s="143"/>
      <c r="I35" s="142"/>
    </row>
    <row r="36" spans="1:9" s="145" customFormat="1" ht="63.75" hidden="1" customHeight="1" x14ac:dyDescent="0.25">
      <c r="A36" s="144">
        <v>45644</v>
      </c>
      <c r="B36" s="146" t="s">
        <v>269</v>
      </c>
      <c r="C36" s="125">
        <v>42899.98</v>
      </c>
      <c r="D36" s="125"/>
      <c r="E36" s="125">
        <f t="shared" si="0"/>
        <v>21524.089999999975</v>
      </c>
      <c r="F36" s="141"/>
      <c r="G36" s="143"/>
      <c r="H36" s="143"/>
      <c r="I36" s="142"/>
    </row>
    <row r="37" spans="1:9" s="145" customFormat="1" ht="63.75" hidden="1" customHeight="1" x14ac:dyDescent="0.25">
      <c r="A37" s="144">
        <v>45644</v>
      </c>
      <c r="B37" s="146" t="s">
        <v>148</v>
      </c>
      <c r="C37" s="125"/>
      <c r="D37" s="125"/>
      <c r="E37" s="125">
        <f t="shared" si="0"/>
        <v>21524.089999999975</v>
      </c>
      <c r="F37" s="141"/>
      <c r="G37" s="143"/>
      <c r="H37" s="143"/>
      <c r="I37" s="142"/>
    </row>
    <row r="38" spans="1:9" s="145" customFormat="1" ht="63.75" hidden="1" customHeight="1" x14ac:dyDescent="0.25">
      <c r="A38" s="144">
        <v>45644</v>
      </c>
      <c r="B38" s="146" t="s">
        <v>149</v>
      </c>
      <c r="C38" s="125"/>
      <c r="D38" s="125"/>
      <c r="E38" s="125">
        <f t="shared" si="0"/>
        <v>21524.089999999975</v>
      </c>
      <c r="F38" s="141"/>
      <c r="G38" s="143"/>
      <c r="H38" s="143"/>
      <c r="I38" s="142"/>
    </row>
    <row r="39" spans="1:9" s="145" customFormat="1" ht="63.75" hidden="1" customHeight="1" x14ac:dyDescent="0.25">
      <c r="A39" s="144">
        <v>45645</v>
      </c>
      <c r="B39" s="146" t="s">
        <v>270</v>
      </c>
      <c r="C39" s="125">
        <v>7500</v>
      </c>
      <c r="D39" s="125"/>
      <c r="E39" s="125">
        <f t="shared" si="0"/>
        <v>14024.089999999975</v>
      </c>
      <c r="F39" s="141"/>
      <c r="G39" s="143"/>
      <c r="H39" s="143"/>
      <c r="I39" s="142"/>
    </row>
    <row r="40" spans="1:9" s="145" customFormat="1" ht="63.75" hidden="1" customHeight="1" x14ac:dyDescent="0.25">
      <c r="A40" s="144">
        <v>45645</v>
      </c>
      <c r="B40" s="146" t="s">
        <v>148</v>
      </c>
      <c r="C40" s="125"/>
      <c r="D40" s="125"/>
      <c r="E40" s="125">
        <f t="shared" si="0"/>
        <v>14024.089999999975</v>
      </c>
      <c r="F40" s="141"/>
      <c r="G40" s="143"/>
      <c r="H40" s="143"/>
      <c r="I40" s="142"/>
    </row>
    <row r="41" spans="1:9" s="145" customFormat="1" ht="63.75" hidden="1" customHeight="1" x14ac:dyDescent="0.25">
      <c r="A41" s="144">
        <v>45645</v>
      </c>
      <c r="B41" s="146" t="s">
        <v>149</v>
      </c>
      <c r="C41" s="125"/>
      <c r="D41" s="125"/>
      <c r="E41" s="125">
        <f t="shared" si="0"/>
        <v>14024.089999999975</v>
      </c>
      <c r="F41" s="141"/>
      <c r="G41" s="143"/>
      <c r="H41" s="143"/>
      <c r="I41" s="142"/>
    </row>
    <row r="42" spans="1:9" s="145" customFormat="1" ht="63.75" hidden="1" customHeight="1" x14ac:dyDescent="0.25">
      <c r="A42" s="144">
        <v>45645</v>
      </c>
      <c r="B42" s="146" t="s">
        <v>271</v>
      </c>
      <c r="C42" s="125">
        <v>2494</v>
      </c>
      <c r="D42" s="125"/>
      <c r="E42" s="125">
        <f t="shared" si="0"/>
        <v>11530.089999999975</v>
      </c>
      <c r="F42" s="141"/>
      <c r="G42" s="143"/>
      <c r="H42" s="143"/>
      <c r="I42" s="142"/>
    </row>
    <row r="43" spans="1:9" s="145" customFormat="1" ht="63.75" hidden="1" customHeight="1" x14ac:dyDescent="0.25">
      <c r="A43" s="144">
        <v>45645</v>
      </c>
      <c r="B43" s="146" t="s">
        <v>148</v>
      </c>
      <c r="C43" s="125"/>
      <c r="D43" s="125"/>
      <c r="E43" s="125">
        <f t="shared" si="0"/>
        <v>11530.089999999975</v>
      </c>
      <c r="F43" s="141"/>
      <c r="G43" s="143"/>
      <c r="H43" s="143"/>
      <c r="I43" s="142"/>
    </row>
    <row r="44" spans="1:9" s="145" customFormat="1" ht="63.75" hidden="1" customHeight="1" x14ac:dyDescent="0.25">
      <c r="A44" s="144">
        <v>45645</v>
      </c>
      <c r="B44" s="146" t="s">
        <v>149</v>
      </c>
      <c r="C44" s="125"/>
      <c r="D44" s="125"/>
      <c r="E44" s="125">
        <f t="shared" si="0"/>
        <v>11530.089999999975</v>
      </c>
      <c r="F44" s="141"/>
      <c r="G44" s="143"/>
      <c r="H44" s="143"/>
      <c r="I44" s="142"/>
    </row>
    <row r="45" spans="1:9" s="145" customFormat="1" ht="63.75" hidden="1" customHeight="1" x14ac:dyDescent="0.25">
      <c r="A45" s="144">
        <v>45645</v>
      </c>
      <c r="B45" s="146" t="s">
        <v>272</v>
      </c>
      <c r="C45" s="125">
        <v>2610</v>
      </c>
      <c r="D45" s="125"/>
      <c r="E45" s="125">
        <f t="shared" si="0"/>
        <v>8920.0899999999747</v>
      </c>
      <c r="F45" s="141"/>
      <c r="G45" s="143"/>
      <c r="H45" s="143"/>
      <c r="I45" s="142"/>
    </row>
    <row r="46" spans="1:9" s="145" customFormat="1" ht="63.75" hidden="1" customHeight="1" x14ac:dyDescent="0.25">
      <c r="A46" s="144">
        <v>45645</v>
      </c>
      <c r="B46" s="146" t="s">
        <v>148</v>
      </c>
      <c r="C46" s="125"/>
      <c r="D46" s="125"/>
      <c r="E46" s="125">
        <f t="shared" si="0"/>
        <v>8920.0899999999747</v>
      </c>
      <c r="F46" s="141"/>
      <c r="G46" s="143"/>
      <c r="H46" s="143"/>
      <c r="I46" s="142"/>
    </row>
    <row r="47" spans="1:9" s="145" customFormat="1" ht="63.75" hidden="1" customHeight="1" x14ac:dyDescent="0.25">
      <c r="A47" s="144">
        <v>45645</v>
      </c>
      <c r="B47" s="146" t="s">
        <v>149</v>
      </c>
      <c r="C47" s="125"/>
      <c r="D47" s="125"/>
      <c r="E47" s="125">
        <f t="shared" si="0"/>
        <v>8920.0899999999747</v>
      </c>
      <c r="F47" s="141"/>
      <c r="G47" s="143"/>
      <c r="H47" s="143"/>
      <c r="I47" s="142"/>
    </row>
    <row r="48" spans="1:9" s="145" customFormat="1" ht="63.75" hidden="1" customHeight="1" x14ac:dyDescent="0.25">
      <c r="A48" s="144">
        <v>45646</v>
      </c>
      <c r="B48" s="146" t="s">
        <v>273</v>
      </c>
      <c r="C48" s="125">
        <v>7540</v>
      </c>
      <c r="D48" s="125"/>
      <c r="E48" s="125">
        <f t="shared" si="0"/>
        <v>1380.0899999999747</v>
      </c>
      <c r="F48" s="141"/>
      <c r="G48" s="143"/>
      <c r="H48" s="143"/>
      <c r="I48" s="142"/>
    </row>
    <row r="49" spans="1:9" s="145" customFormat="1" ht="63.75" hidden="1" customHeight="1" x14ac:dyDescent="0.25">
      <c r="A49" s="144">
        <v>45646</v>
      </c>
      <c r="B49" s="146" t="s">
        <v>148</v>
      </c>
      <c r="C49" s="125"/>
      <c r="D49" s="125"/>
      <c r="E49" s="125">
        <f t="shared" si="0"/>
        <v>1380.0899999999747</v>
      </c>
      <c r="F49" s="141"/>
      <c r="G49" s="143"/>
      <c r="H49" s="143"/>
      <c r="I49" s="142"/>
    </row>
    <row r="50" spans="1:9" s="145" customFormat="1" ht="63.75" hidden="1" customHeight="1" x14ac:dyDescent="0.25">
      <c r="A50" s="144">
        <v>45646</v>
      </c>
      <c r="B50" s="146" t="s">
        <v>149</v>
      </c>
      <c r="C50" s="125"/>
      <c r="D50" s="125"/>
      <c r="E50" s="125">
        <f t="shared" si="0"/>
        <v>1380.0899999999747</v>
      </c>
      <c r="F50" s="141"/>
      <c r="G50" s="143"/>
      <c r="H50" s="143"/>
      <c r="I50" s="142"/>
    </row>
    <row r="51" spans="1:9" s="145" customFormat="1" ht="63.75" customHeight="1" x14ac:dyDescent="0.25">
      <c r="A51" s="144">
        <v>45652</v>
      </c>
      <c r="B51" s="146" t="s">
        <v>274</v>
      </c>
      <c r="C51" s="125"/>
      <c r="D51" s="169">
        <v>27840</v>
      </c>
      <c r="E51" s="125">
        <f t="shared" si="0"/>
        <v>29220.089999999975</v>
      </c>
      <c r="F51" s="179">
        <v>261</v>
      </c>
      <c r="G51" s="180">
        <v>4026</v>
      </c>
      <c r="H51" s="180" t="s">
        <v>111</v>
      </c>
      <c r="I51" s="182" t="s">
        <v>40</v>
      </c>
    </row>
    <row r="52" spans="1:9" s="145" customFormat="1" ht="63.75" customHeight="1" x14ac:dyDescent="0.25">
      <c r="A52" s="144">
        <v>45652</v>
      </c>
      <c r="B52" s="146" t="s">
        <v>264</v>
      </c>
      <c r="C52" s="125"/>
      <c r="D52" s="169">
        <v>28110.38</v>
      </c>
      <c r="E52" s="125">
        <f t="shared" si="0"/>
        <v>57330.469999999972</v>
      </c>
      <c r="F52" s="141">
        <v>134</v>
      </c>
      <c r="G52" s="143">
        <v>4027</v>
      </c>
      <c r="H52" s="143" t="s">
        <v>106</v>
      </c>
      <c r="I52" s="142" t="s">
        <v>76</v>
      </c>
    </row>
    <row r="53" spans="1:9" s="145" customFormat="1" ht="63.75" hidden="1" customHeight="1" x14ac:dyDescent="0.25">
      <c r="A53" s="144">
        <v>45652</v>
      </c>
      <c r="B53" s="146" t="s">
        <v>236</v>
      </c>
      <c r="C53" s="125">
        <v>3000</v>
      </c>
      <c r="D53" s="125"/>
      <c r="E53" s="125">
        <f t="shared" si="0"/>
        <v>54330.469999999972</v>
      </c>
      <c r="F53" s="141"/>
      <c r="G53" s="143"/>
      <c r="H53" s="143"/>
      <c r="I53" s="142"/>
    </row>
    <row r="54" spans="1:9" s="145" customFormat="1" ht="63.75" hidden="1" customHeight="1" x14ac:dyDescent="0.25">
      <c r="A54" s="144">
        <v>45653</v>
      </c>
      <c r="B54" s="146" t="s">
        <v>275</v>
      </c>
      <c r="C54" s="125">
        <v>7150</v>
      </c>
      <c r="D54" s="125"/>
      <c r="E54" s="125">
        <f t="shared" si="0"/>
        <v>47180.469999999972</v>
      </c>
      <c r="F54" s="141"/>
      <c r="G54" s="143"/>
      <c r="H54" s="143"/>
      <c r="I54" s="142"/>
    </row>
    <row r="55" spans="1:9" s="145" customFormat="1" ht="63.75" hidden="1" customHeight="1" x14ac:dyDescent="0.25">
      <c r="A55" s="144">
        <v>45653</v>
      </c>
      <c r="B55" s="146" t="s">
        <v>276</v>
      </c>
      <c r="C55" s="125">
        <v>4871.71</v>
      </c>
      <c r="D55" s="125"/>
      <c r="E55" s="125">
        <f t="shared" si="0"/>
        <v>42308.759999999973</v>
      </c>
      <c r="F55" s="141"/>
      <c r="G55" s="143"/>
      <c r="H55" s="143"/>
      <c r="I55" s="142"/>
    </row>
    <row r="56" spans="1:9" s="145" customFormat="1" ht="63.75" hidden="1" customHeight="1" x14ac:dyDescent="0.25">
      <c r="A56" s="144">
        <v>45653</v>
      </c>
      <c r="B56" s="146" t="s">
        <v>277</v>
      </c>
      <c r="C56" s="125">
        <v>37265.78</v>
      </c>
      <c r="D56" s="125"/>
      <c r="E56" s="125">
        <f t="shared" si="0"/>
        <v>5042.9799999999741</v>
      </c>
      <c r="F56" s="141"/>
      <c r="G56" s="143"/>
      <c r="H56" s="143"/>
      <c r="I56" s="142"/>
    </row>
  </sheetData>
  <autoFilter ref="A5:I56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37" t="s">
        <v>21</v>
      </c>
      <c r="H1" s="237"/>
      <c r="I1" s="237"/>
      <c r="J1" s="237"/>
      <c r="K1" s="238" t="s">
        <v>20</v>
      </c>
      <c r="L1" s="238"/>
      <c r="M1" s="238"/>
      <c r="N1" s="238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34"/>
  <sheetViews>
    <sheetView zoomScale="110" zoomScaleNormal="110" workbookViewId="0">
      <selection activeCell="C13" sqref="C13"/>
    </sheetView>
  </sheetViews>
  <sheetFormatPr baseColWidth="10" defaultColWidth="10.7109375" defaultRowHeight="12.75" x14ac:dyDescent="0.2"/>
  <cols>
    <col min="1" max="1" width="13.42578125" style="99" bestFit="1" customWidth="1"/>
    <col min="2" max="2" width="46.28515625" style="100" customWidth="1"/>
    <col min="3" max="3" width="9.85546875" style="211" customWidth="1"/>
    <col min="4" max="4" width="11" style="211" customWidth="1"/>
    <col min="5" max="5" width="9.5703125" style="99" customWidth="1"/>
    <col min="6" max="6" width="8.42578125" style="100" customWidth="1"/>
    <col min="7" max="7" width="14.140625" style="100" bestFit="1" customWidth="1"/>
    <col min="8" max="8" width="16.42578125" style="99" customWidth="1"/>
    <col min="9" max="9" width="23" style="102" customWidth="1"/>
    <col min="10" max="16384" width="10.7109375" style="99"/>
  </cols>
  <sheetData>
    <row r="1" spans="1:11" s="94" customFormat="1" x14ac:dyDescent="0.2">
      <c r="A1" s="239" t="s">
        <v>8</v>
      </c>
      <c r="B1" s="239"/>
      <c r="C1" s="239"/>
      <c r="D1" s="239"/>
      <c r="E1" s="239"/>
      <c r="F1" s="239"/>
      <c r="G1" s="239"/>
      <c r="H1" s="239"/>
      <c r="I1" s="129"/>
    </row>
    <row r="2" spans="1:11" s="94" customFormat="1" ht="15.75" customHeight="1" thickBot="1" x14ac:dyDescent="0.25">
      <c r="A2" s="240" t="s">
        <v>36</v>
      </c>
      <c r="B2" s="240"/>
      <c r="C2" s="240"/>
      <c r="D2" s="240"/>
      <c r="E2" s="240"/>
      <c r="F2" s="240"/>
      <c r="G2" s="240"/>
      <c r="H2" s="240"/>
      <c r="I2" s="101"/>
      <c r="K2" s="94">
        <v>858.58</v>
      </c>
    </row>
    <row r="3" spans="1:11" s="97" customFormat="1" x14ac:dyDescent="0.25">
      <c r="A3" s="95" t="s">
        <v>1</v>
      </c>
      <c r="B3" s="96" t="s">
        <v>7</v>
      </c>
      <c r="C3" s="212" t="s">
        <v>4</v>
      </c>
      <c r="D3" s="212" t="s">
        <v>5</v>
      </c>
      <c r="E3" s="96"/>
      <c r="F3" s="96" t="s">
        <v>6</v>
      </c>
      <c r="G3" s="96" t="s">
        <v>25</v>
      </c>
      <c r="H3" s="108" t="s">
        <v>33</v>
      </c>
      <c r="I3" s="109" t="s">
        <v>34</v>
      </c>
    </row>
    <row r="4" spans="1:11" s="98" customFormat="1" x14ac:dyDescent="0.2">
      <c r="A4" s="126"/>
      <c r="B4" s="127"/>
      <c r="C4" s="213"/>
      <c r="D4" s="214"/>
      <c r="E4" s="128">
        <v>5948.27</v>
      </c>
      <c r="F4" s="134"/>
      <c r="G4" s="132"/>
      <c r="H4" s="132"/>
      <c r="I4" s="133"/>
    </row>
    <row r="5" spans="1:11" s="98" customFormat="1" x14ac:dyDescent="0.2">
      <c r="A5" s="209">
        <v>45629</v>
      </c>
      <c r="B5" s="210" t="s">
        <v>278</v>
      </c>
      <c r="C5" s="213">
        <v>5000</v>
      </c>
      <c r="D5" s="214"/>
      <c r="E5" s="128">
        <f>E4-C5+D5</f>
        <v>948.27000000000044</v>
      </c>
      <c r="F5" s="134"/>
      <c r="G5" s="132"/>
      <c r="H5" s="132"/>
      <c r="I5" s="133"/>
    </row>
    <row r="6" spans="1:11" s="98" customFormat="1" x14ac:dyDescent="0.2">
      <c r="A6" s="168">
        <v>45630</v>
      </c>
      <c r="B6" s="98" t="s">
        <v>50</v>
      </c>
      <c r="C6" s="215">
        <v>0</v>
      </c>
      <c r="D6" s="216">
        <v>10788</v>
      </c>
      <c r="E6" s="128">
        <f t="shared" ref="E6:E18" si="0">E5-C6+D6</f>
        <v>11736.27</v>
      </c>
      <c r="F6" s="137">
        <v>228</v>
      </c>
      <c r="G6" s="183">
        <v>3980</v>
      </c>
      <c r="H6" s="183" t="s">
        <v>55</v>
      </c>
      <c r="I6" s="184" t="s">
        <v>56</v>
      </c>
    </row>
    <row r="7" spans="1:11" s="98" customFormat="1" x14ac:dyDescent="0.2">
      <c r="A7" s="209">
        <v>45632</v>
      </c>
      <c r="B7" s="210" t="s">
        <v>279</v>
      </c>
      <c r="C7" s="213">
        <v>1351.71</v>
      </c>
      <c r="D7" s="214"/>
      <c r="E7" s="128">
        <f t="shared" si="0"/>
        <v>10384.560000000001</v>
      </c>
      <c r="F7" s="134"/>
      <c r="G7" s="132"/>
      <c r="H7" s="132"/>
      <c r="I7" s="133"/>
    </row>
    <row r="8" spans="1:11" x14ac:dyDescent="0.2">
      <c r="A8" s="209">
        <v>45632</v>
      </c>
      <c r="B8" s="210" t="s">
        <v>278</v>
      </c>
      <c r="C8" s="211">
        <v>10000</v>
      </c>
      <c r="E8" s="128">
        <f t="shared" si="0"/>
        <v>384.56000000000131</v>
      </c>
    </row>
    <row r="9" spans="1:11" s="98" customFormat="1" x14ac:dyDescent="0.2">
      <c r="A9" s="126">
        <v>45639</v>
      </c>
      <c r="B9" s="127" t="s">
        <v>81</v>
      </c>
      <c r="C9" s="213">
        <v>0</v>
      </c>
      <c r="D9" s="216">
        <v>20300</v>
      </c>
      <c r="E9" s="128">
        <f t="shared" si="0"/>
        <v>20684.560000000001</v>
      </c>
      <c r="F9" s="134">
        <v>288</v>
      </c>
      <c r="G9" s="183">
        <v>3998</v>
      </c>
      <c r="H9" s="183" t="s">
        <v>83</v>
      </c>
      <c r="I9" s="184" t="s">
        <v>40</v>
      </c>
    </row>
    <row r="10" spans="1:11" s="98" customFormat="1" x14ac:dyDescent="0.2">
      <c r="A10" s="126">
        <v>45639</v>
      </c>
      <c r="B10" s="210" t="s">
        <v>278</v>
      </c>
      <c r="C10" s="213">
        <v>20000</v>
      </c>
      <c r="D10" s="214">
        <v>0</v>
      </c>
      <c r="E10" s="128">
        <f t="shared" si="0"/>
        <v>684.56000000000131</v>
      </c>
      <c r="F10" s="134"/>
      <c r="G10" s="132"/>
      <c r="H10" s="132"/>
      <c r="I10" s="133"/>
    </row>
    <row r="11" spans="1:11" s="98" customFormat="1" x14ac:dyDescent="0.2">
      <c r="A11" s="126">
        <v>45657</v>
      </c>
      <c r="B11" s="127" t="s">
        <v>280</v>
      </c>
      <c r="C11" s="213">
        <v>220</v>
      </c>
      <c r="D11" s="214">
        <v>0</v>
      </c>
      <c r="E11" s="128">
        <f t="shared" si="0"/>
        <v>464.56000000000131</v>
      </c>
      <c r="F11" s="134"/>
      <c r="G11" s="132"/>
      <c r="H11" s="132"/>
      <c r="I11" s="133"/>
    </row>
    <row r="12" spans="1:11" s="98" customFormat="1" x14ac:dyDescent="0.2">
      <c r="A12" s="126">
        <v>45657</v>
      </c>
      <c r="B12" s="127" t="s">
        <v>149</v>
      </c>
      <c r="C12" s="213">
        <v>35.200000000000003</v>
      </c>
      <c r="D12" s="214">
        <v>0</v>
      </c>
      <c r="E12" s="128">
        <f t="shared" si="0"/>
        <v>429.36000000000132</v>
      </c>
      <c r="F12" s="134"/>
      <c r="G12" s="132"/>
      <c r="H12" s="132"/>
      <c r="I12" s="133"/>
    </row>
    <row r="13" spans="1:11" s="98" customFormat="1" x14ac:dyDescent="0.2">
      <c r="A13" s="103"/>
      <c r="B13" s="104"/>
      <c r="C13" s="213">
        <v>0</v>
      </c>
      <c r="D13" s="214">
        <v>0</v>
      </c>
      <c r="E13" s="128">
        <f t="shared" si="0"/>
        <v>429.36000000000132</v>
      </c>
      <c r="F13" s="136"/>
      <c r="G13" s="136"/>
      <c r="H13" s="136"/>
      <c r="I13" s="136"/>
    </row>
    <row r="14" spans="1:11" s="98" customFormat="1" x14ac:dyDescent="0.2">
      <c r="A14" s="103"/>
      <c r="B14" s="104"/>
      <c r="C14" s="215">
        <v>0</v>
      </c>
      <c r="D14" s="214">
        <v>0</v>
      </c>
      <c r="E14" s="128">
        <f t="shared" si="0"/>
        <v>429.36000000000132</v>
      </c>
      <c r="F14" s="139"/>
      <c r="G14" s="138"/>
      <c r="H14" s="138"/>
      <c r="I14" s="136"/>
    </row>
    <row r="15" spans="1:11" s="98" customFormat="1" x14ac:dyDescent="0.2">
      <c r="A15" s="103"/>
      <c r="B15" s="104"/>
      <c r="C15" s="215">
        <v>0</v>
      </c>
      <c r="D15" s="214">
        <v>0</v>
      </c>
      <c r="E15" s="128">
        <f t="shared" si="0"/>
        <v>429.36000000000132</v>
      </c>
      <c r="F15" s="136"/>
      <c r="G15" s="136"/>
      <c r="H15" s="136"/>
      <c r="I15" s="136"/>
    </row>
    <row r="16" spans="1:11" s="98" customFormat="1" x14ac:dyDescent="0.2">
      <c r="A16" s="103"/>
      <c r="B16" s="104"/>
      <c r="C16" s="215">
        <v>0</v>
      </c>
      <c r="D16" s="214">
        <v>0</v>
      </c>
      <c r="E16" s="128">
        <f t="shared" si="0"/>
        <v>429.36000000000132</v>
      </c>
      <c r="F16" s="136"/>
      <c r="G16" s="136"/>
      <c r="H16" s="136"/>
      <c r="I16" s="136"/>
    </row>
    <row r="17" spans="1:9" s="98" customFormat="1" x14ac:dyDescent="0.2">
      <c r="A17" s="103"/>
      <c r="B17" s="104"/>
      <c r="C17" s="215">
        <v>0</v>
      </c>
      <c r="D17" s="214">
        <v>0</v>
      </c>
      <c r="E17" s="128">
        <f t="shared" si="0"/>
        <v>429.36000000000132</v>
      </c>
      <c r="F17" s="134"/>
      <c r="G17" s="132"/>
      <c r="H17" s="132"/>
      <c r="I17" s="133"/>
    </row>
    <row r="18" spans="1:9" s="98" customFormat="1" x14ac:dyDescent="0.2">
      <c r="A18" s="103"/>
      <c r="B18" s="104"/>
      <c r="C18" s="215">
        <v>0</v>
      </c>
      <c r="D18" s="214">
        <v>0</v>
      </c>
      <c r="E18" s="128">
        <f t="shared" si="0"/>
        <v>429.36000000000132</v>
      </c>
      <c r="F18" s="134"/>
      <c r="G18" s="132"/>
      <c r="H18" s="132"/>
      <c r="I18" s="133"/>
    </row>
    <row r="19" spans="1:9" s="98" customFormat="1" x14ac:dyDescent="0.2">
      <c r="A19" s="126"/>
      <c r="B19" s="127"/>
      <c r="C19" s="213">
        <v>0</v>
      </c>
      <c r="D19" s="214">
        <v>0</v>
      </c>
      <c r="E19" s="128">
        <f t="shared" ref="E19:E51" si="1">D19-C19+E18</f>
        <v>429.36000000000132</v>
      </c>
      <c r="F19" s="134"/>
      <c r="G19" s="132"/>
      <c r="H19" s="132"/>
      <c r="I19" s="133"/>
    </row>
    <row r="20" spans="1:9" s="98" customFormat="1" x14ac:dyDescent="0.2">
      <c r="A20" s="126"/>
      <c r="B20" s="127"/>
      <c r="C20" s="213">
        <v>0</v>
      </c>
      <c r="D20" s="214">
        <v>0</v>
      </c>
      <c r="E20" s="128">
        <f t="shared" si="1"/>
        <v>429.36000000000132</v>
      </c>
      <c r="F20" s="132"/>
      <c r="G20" s="132"/>
      <c r="H20" s="132"/>
      <c r="I20" s="133"/>
    </row>
    <row r="21" spans="1:9" s="98" customFormat="1" x14ac:dyDescent="0.2">
      <c r="A21" s="126"/>
      <c r="B21" s="127"/>
      <c r="C21" s="213">
        <v>0</v>
      </c>
      <c r="D21" s="214">
        <v>0</v>
      </c>
      <c r="E21" s="128">
        <f t="shared" si="1"/>
        <v>429.36000000000132</v>
      </c>
      <c r="F21" s="134"/>
      <c r="G21" s="132"/>
      <c r="H21" s="132"/>
      <c r="I21" s="133"/>
    </row>
    <row r="22" spans="1:9" s="98" customFormat="1" x14ac:dyDescent="0.2">
      <c r="A22" s="103"/>
      <c r="B22" s="104"/>
      <c r="C22" s="213">
        <v>0</v>
      </c>
      <c r="D22" s="217">
        <v>0</v>
      </c>
      <c r="E22" s="128">
        <f>D22-C22+E21</f>
        <v>429.36000000000132</v>
      </c>
      <c r="F22" s="106"/>
      <c r="G22" s="106"/>
      <c r="H22" s="106"/>
      <c r="I22" s="107"/>
    </row>
    <row r="23" spans="1:9" s="98" customFormat="1" x14ac:dyDescent="0.2">
      <c r="A23" s="103"/>
      <c r="B23" s="104"/>
      <c r="C23" s="213">
        <v>0</v>
      </c>
      <c r="D23" s="214">
        <v>0</v>
      </c>
      <c r="E23" s="128">
        <f>D23-C23+E22</f>
        <v>429.36000000000132</v>
      </c>
      <c r="F23" s="130"/>
      <c r="G23" s="106"/>
      <c r="H23" s="106"/>
      <c r="I23" s="107"/>
    </row>
    <row r="24" spans="1:9" s="98" customFormat="1" x14ac:dyDescent="0.2">
      <c r="A24" s="126"/>
      <c r="B24" s="104"/>
      <c r="C24" s="213">
        <v>0</v>
      </c>
      <c r="D24" s="218">
        <v>0</v>
      </c>
      <c r="E24" s="128">
        <f>D24-C24+E23</f>
        <v>429.36000000000132</v>
      </c>
      <c r="F24" s="135"/>
      <c r="G24" s="106"/>
      <c r="H24" s="106"/>
      <c r="I24" s="107"/>
    </row>
    <row r="25" spans="1:9" s="98" customFormat="1" x14ac:dyDescent="0.2">
      <c r="A25" s="126"/>
      <c r="B25" s="127"/>
      <c r="C25" s="213">
        <v>0</v>
      </c>
      <c r="D25" s="214">
        <v>0</v>
      </c>
      <c r="E25" s="128">
        <f t="shared" si="1"/>
        <v>429.36000000000132</v>
      </c>
      <c r="F25" s="106"/>
      <c r="G25" s="106"/>
      <c r="H25" s="106"/>
      <c r="I25" s="107"/>
    </row>
    <row r="26" spans="1:9" s="98" customFormat="1" x14ac:dyDescent="0.2">
      <c r="A26" s="126"/>
      <c r="B26" s="127"/>
      <c r="C26" s="213">
        <v>0</v>
      </c>
      <c r="D26" s="214">
        <v>0</v>
      </c>
      <c r="E26" s="128">
        <f t="shared" si="1"/>
        <v>429.36000000000132</v>
      </c>
      <c r="F26" s="130"/>
      <c r="G26" s="106"/>
      <c r="H26" s="106"/>
      <c r="I26" s="107"/>
    </row>
    <row r="27" spans="1:9" s="98" customFormat="1" x14ac:dyDescent="0.2">
      <c r="A27" s="126"/>
      <c r="B27" s="127"/>
      <c r="C27" s="213">
        <v>0</v>
      </c>
      <c r="D27" s="214">
        <v>0</v>
      </c>
      <c r="E27" s="128">
        <f t="shared" si="1"/>
        <v>429.36000000000132</v>
      </c>
      <c r="F27" s="130"/>
      <c r="G27" s="106"/>
      <c r="H27" s="106"/>
      <c r="I27" s="107"/>
    </row>
    <row r="28" spans="1:9" s="98" customFormat="1" x14ac:dyDescent="0.2">
      <c r="A28" s="126"/>
      <c r="B28" s="127"/>
      <c r="C28" s="213">
        <v>0</v>
      </c>
      <c r="D28" s="214">
        <v>0</v>
      </c>
      <c r="E28" s="128">
        <f t="shared" si="1"/>
        <v>429.36000000000132</v>
      </c>
      <c r="F28" s="130"/>
      <c r="G28" s="106"/>
      <c r="H28" s="106"/>
      <c r="I28" s="107"/>
    </row>
    <row r="29" spans="1:9" s="98" customFormat="1" x14ac:dyDescent="0.2">
      <c r="A29" s="126"/>
      <c r="B29" s="127"/>
      <c r="C29" s="213">
        <v>0</v>
      </c>
      <c r="D29" s="214">
        <v>0</v>
      </c>
      <c r="E29" s="128">
        <f t="shared" si="1"/>
        <v>429.36000000000132</v>
      </c>
      <c r="F29" s="106"/>
      <c r="G29" s="106"/>
      <c r="H29" s="106"/>
      <c r="I29" s="107"/>
    </row>
    <row r="30" spans="1:9" s="98" customFormat="1" x14ac:dyDescent="0.2">
      <c r="A30" s="126"/>
      <c r="B30" s="127"/>
      <c r="C30" s="213">
        <v>0</v>
      </c>
      <c r="D30" s="214">
        <v>0</v>
      </c>
      <c r="E30" s="128">
        <f t="shared" si="1"/>
        <v>429.36000000000132</v>
      </c>
      <c r="F30" s="106"/>
      <c r="G30" s="106"/>
      <c r="H30" s="106"/>
      <c r="I30" s="107"/>
    </row>
    <row r="31" spans="1:9" s="98" customFormat="1" x14ac:dyDescent="0.2">
      <c r="A31" s="126"/>
      <c r="B31" s="127"/>
      <c r="C31" s="213">
        <v>0</v>
      </c>
      <c r="D31" s="214">
        <v>0</v>
      </c>
      <c r="E31" s="128">
        <f t="shared" si="1"/>
        <v>429.36000000000132</v>
      </c>
      <c r="F31" s="106"/>
      <c r="G31" s="106"/>
      <c r="H31" s="106"/>
      <c r="I31" s="107"/>
    </row>
    <row r="32" spans="1:9" s="98" customFormat="1" x14ac:dyDescent="0.2">
      <c r="A32" s="126"/>
      <c r="B32" s="127"/>
      <c r="C32" s="213">
        <v>0</v>
      </c>
      <c r="D32" s="214">
        <v>0</v>
      </c>
      <c r="E32" s="128">
        <f t="shared" si="1"/>
        <v>429.36000000000132</v>
      </c>
      <c r="F32" s="106"/>
      <c r="G32" s="106"/>
      <c r="H32" s="106"/>
      <c r="I32" s="107"/>
    </row>
    <row r="33" spans="1:9" s="98" customFormat="1" x14ac:dyDescent="0.2">
      <c r="A33" s="126"/>
      <c r="B33" s="127"/>
      <c r="C33" s="213">
        <v>0</v>
      </c>
      <c r="D33" s="214">
        <v>0</v>
      </c>
      <c r="E33" s="128">
        <f t="shared" si="1"/>
        <v>429.36000000000132</v>
      </c>
      <c r="F33" s="106"/>
      <c r="G33" s="106"/>
      <c r="H33" s="106"/>
      <c r="I33" s="107"/>
    </row>
    <row r="34" spans="1:9" s="98" customFormat="1" x14ac:dyDescent="0.2">
      <c r="A34" s="126"/>
      <c r="B34" s="127"/>
      <c r="C34" s="213">
        <v>0</v>
      </c>
      <c r="D34" s="214">
        <v>0</v>
      </c>
      <c r="E34" s="128">
        <f t="shared" si="1"/>
        <v>429.36000000000132</v>
      </c>
      <c r="F34" s="106"/>
      <c r="G34" s="106"/>
      <c r="H34" s="106"/>
      <c r="I34" s="107"/>
    </row>
    <row r="35" spans="1:9" s="98" customFormat="1" x14ac:dyDescent="0.2">
      <c r="A35" s="126"/>
      <c r="B35" s="127"/>
      <c r="C35" s="213">
        <v>0</v>
      </c>
      <c r="D35" s="214">
        <v>0</v>
      </c>
      <c r="E35" s="128">
        <f t="shared" si="1"/>
        <v>429.36000000000132</v>
      </c>
      <c r="F35" s="106"/>
      <c r="G35" s="106"/>
      <c r="H35" s="106"/>
      <c r="I35" s="107"/>
    </row>
    <row r="36" spans="1:9" s="98" customFormat="1" x14ac:dyDescent="0.2">
      <c r="A36" s="126"/>
      <c r="B36" s="127"/>
      <c r="C36" s="213">
        <v>0</v>
      </c>
      <c r="D36" s="214">
        <v>0</v>
      </c>
      <c r="E36" s="128">
        <f t="shared" si="1"/>
        <v>429.36000000000132</v>
      </c>
      <c r="F36" s="106"/>
      <c r="G36" s="106"/>
      <c r="H36" s="106"/>
      <c r="I36" s="107"/>
    </row>
    <row r="37" spans="1:9" s="98" customFormat="1" x14ac:dyDescent="0.2">
      <c r="A37" s="126"/>
      <c r="B37" s="127"/>
      <c r="C37" s="213">
        <v>0</v>
      </c>
      <c r="D37" s="214">
        <v>0</v>
      </c>
      <c r="E37" s="128">
        <f t="shared" si="1"/>
        <v>429.36000000000132</v>
      </c>
      <c r="F37" s="106"/>
      <c r="G37" s="106"/>
      <c r="H37" s="106"/>
      <c r="I37" s="107"/>
    </row>
    <row r="38" spans="1:9" s="98" customFormat="1" x14ac:dyDescent="0.2">
      <c r="A38" s="126"/>
      <c r="B38" s="127"/>
      <c r="C38" s="213">
        <v>0</v>
      </c>
      <c r="D38" s="214">
        <v>0</v>
      </c>
      <c r="E38" s="128">
        <f t="shared" si="1"/>
        <v>429.36000000000132</v>
      </c>
      <c r="F38" s="106"/>
      <c r="G38" s="106"/>
      <c r="H38" s="106"/>
      <c r="I38" s="107"/>
    </row>
    <row r="39" spans="1:9" s="98" customFormat="1" x14ac:dyDescent="0.2">
      <c r="A39" s="126"/>
      <c r="B39" s="127"/>
      <c r="C39" s="213">
        <v>0</v>
      </c>
      <c r="D39" s="214">
        <v>0</v>
      </c>
      <c r="E39" s="128">
        <f t="shared" si="1"/>
        <v>429.36000000000132</v>
      </c>
      <c r="F39" s="106"/>
      <c r="G39" s="106"/>
      <c r="H39" s="106"/>
      <c r="I39" s="107"/>
    </row>
    <row r="40" spans="1:9" s="98" customFormat="1" x14ac:dyDescent="0.2">
      <c r="A40" s="126"/>
      <c r="B40" s="127"/>
      <c r="C40" s="213">
        <v>0</v>
      </c>
      <c r="D40" s="214">
        <v>0</v>
      </c>
      <c r="E40" s="128">
        <f t="shared" si="1"/>
        <v>429.36000000000132</v>
      </c>
      <c r="F40" s="106"/>
      <c r="G40" s="106"/>
      <c r="H40" s="106"/>
      <c r="I40" s="107"/>
    </row>
    <row r="41" spans="1:9" s="98" customFormat="1" x14ac:dyDescent="0.2">
      <c r="A41" s="126"/>
      <c r="B41" s="127"/>
      <c r="C41" s="213">
        <v>0</v>
      </c>
      <c r="D41" s="219">
        <v>0</v>
      </c>
      <c r="E41" s="128">
        <f t="shared" si="1"/>
        <v>429.36000000000132</v>
      </c>
      <c r="F41" s="106"/>
      <c r="G41" s="106"/>
      <c r="H41" s="106"/>
      <c r="I41" s="131"/>
    </row>
    <row r="42" spans="1:9" s="98" customFormat="1" x14ac:dyDescent="0.2">
      <c r="A42" s="126"/>
      <c r="B42" s="127"/>
      <c r="C42" s="213">
        <v>0</v>
      </c>
      <c r="D42" s="219">
        <v>0</v>
      </c>
      <c r="E42" s="128">
        <f t="shared" si="1"/>
        <v>429.36000000000132</v>
      </c>
      <c r="F42" s="106"/>
      <c r="G42" s="106"/>
      <c r="H42" s="106"/>
      <c r="I42" s="107"/>
    </row>
    <row r="43" spans="1:9" s="98" customFormat="1" x14ac:dyDescent="0.2">
      <c r="A43" s="126"/>
      <c r="B43" s="127"/>
      <c r="C43" s="213">
        <v>0</v>
      </c>
      <c r="D43" s="219">
        <v>0</v>
      </c>
      <c r="E43" s="128">
        <f t="shared" si="1"/>
        <v>429.36000000000132</v>
      </c>
      <c r="F43" s="106"/>
      <c r="G43" s="106"/>
      <c r="H43" s="106"/>
      <c r="I43" s="107"/>
    </row>
    <row r="44" spans="1:9" s="98" customFormat="1" x14ac:dyDescent="0.2">
      <c r="A44" s="126"/>
      <c r="B44" s="127"/>
      <c r="C44" s="213">
        <v>0</v>
      </c>
      <c r="D44" s="219">
        <v>0</v>
      </c>
      <c r="E44" s="128">
        <f t="shared" si="1"/>
        <v>429.36000000000132</v>
      </c>
      <c r="F44" s="106"/>
      <c r="G44" s="106"/>
      <c r="H44" s="106"/>
      <c r="I44" s="107"/>
    </row>
    <row r="45" spans="1:9" s="98" customFormat="1" x14ac:dyDescent="0.2">
      <c r="A45" s="126"/>
      <c r="B45" s="127"/>
      <c r="C45" s="213">
        <v>0</v>
      </c>
      <c r="D45" s="219">
        <v>0</v>
      </c>
      <c r="E45" s="128">
        <f t="shared" si="1"/>
        <v>429.36000000000132</v>
      </c>
      <c r="F45" s="106"/>
      <c r="G45" s="106"/>
      <c r="H45" s="106"/>
      <c r="I45" s="107"/>
    </row>
    <row r="46" spans="1:9" s="98" customFormat="1" x14ac:dyDescent="0.2">
      <c r="A46" s="126"/>
      <c r="B46" s="127"/>
      <c r="C46" s="213">
        <v>0</v>
      </c>
      <c r="D46" s="219">
        <v>0</v>
      </c>
      <c r="E46" s="128">
        <f t="shared" si="1"/>
        <v>429.36000000000132</v>
      </c>
      <c r="F46" s="106"/>
      <c r="G46" s="106"/>
      <c r="H46" s="106"/>
      <c r="I46" s="107"/>
    </row>
    <row r="47" spans="1:9" s="98" customFormat="1" x14ac:dyDescent="0.2">
      <c r="A47" s="126"/>
      <c r="B47" s="127"/>
      <c r="C47" s="213">
        <v>0</v>
      </c>
      <c r="D47" s="219">
        <v>0</v>
      </c>
      <c r="E47" s="128">
        <f t="shared" si="1"/>
        <v>429.36000000000132</v>
      </c>
      <c r="F47" s="106"/>
      <c r="G47" s="106"/>
      <c r="H47" s="106"/>
      <c r="I47" s="107"/>
    </row>
    <row r="48" spans="1:9" s="98" customFormat="1" x14ac:dyDescent="0.2">
      <c r="A48" s="126"/>
      <c r="B48" s="127"/>
      <c r="C48" s="213">
        <v>0</v>
      </c>
      <c r="D48" s="219">
        <v>0</v>
      </c>
      <c r="E48" s="128">
        <f t="shared" si="1"/>
        <v>429.36000000000132</v>
      </c>
      <c r="F48" s="106"/>
      <c r="G48" s="106"/>
      <c r="H48" s="106"/>
      <c r="I48" s="107"/>
    </row>
    <row r="49" spans="1:9" s="98" customFormat="1" x14ac:dyDescent="0.2">
      <c r="A49" s="126"/>
      <c r="B49" s="127"/>
      <c r="C49" s="213">
        <v>0</v>
      </c>
      <c r="D49" s="219">
        <v>0</v>
      </c>
      <c r="E49" s="128">
        <f t="shared" si="1"/>
        <v>429.36000000000132</v>
      </c>
      <c r="F49" s="106"/>
      <c r="G49" s="106"/>
      <c r="H49" s="106"/>
      <c r="I49" s="107"/>
    </row>
    <row r="50" spans="1:9" s="98" customFormat="1" x14ac:dyDescent="0.2">
      <c r="A50" s="126"/>
      <c r="B50" s="127"/>
      <c r="C50" s="213">
        <v>0</v>
      </c>
      <c r="D50" s="219">
        <v>0</v>
      </c>
      <c r="E50" s="128">
        <f t="shared" si="1"/>
        <v>429.36000000000132</v>
      </c>
      <c r="F50" s="106"/>
      <c r="G50" s="106"/>
      <c r="H50" s="106"/>
      <c r="I50" s="107"/>
    </row>
    <row r="51" spans="1:9" s="98" customFormat="1" x14ac:dyDescent="0.2">
      <c r="A51" s="126"/>
      <c r="B51" s="127"/>
      <c r="C51" s="213">
        <v>0</v>
      </c>
      <c r="D51" s="219">
        <v>0</v>
      </c>
      <c r="E51" s="128">
        <f t="shared" si="1"/>
        <v>429.36000000000132</v>
      </c>
      <c r="F51" s="106"/>
      <c r="G51" s="106"/>
      <c r="H51" s="106"/>
      <c r="I51" s="107"/>
    </row>
    <row r="52" spans="1:9" s="98" customFormat="1" x14ac:dyDescent="0.2">
      <c r="A52" s="126"/>
      <c r="B52" s="127"/>
      <c r="C52" s="213">
        <v>0</v>
      </c>
      <c r="D52" s="219">
        <v>0</v>
      </c>
      <c r="E52" s="128">
        <f t="shared" ref="E52:E115" si="2">D52-C52+E51</f>
        <v>429.36000000000132</v>
      </c>
      <c r="F52" s="106"/>
      <c r="G52" s="106"/>
      <c r="H52" s="106"/>
      <c r="I52" s="107"/>
    </row>
    <row r="53" spans="1:9" s="98" customFormat="1" x14ac:dyDescent="0.2">
      <c r="A53" s="126"/>
      <c r="B53" s="127"/>
      <c r="C53" s="213">
        <v>0</v>
      </c>
      <c r="D53" s="219">
        <v>0</v>
      </c>
      <c r="E53" s="128">
        <f t="shared" si="2"/>
        <v>429.36000000000132</v>
      </c>
      <c r="F53" s="106"/>
      <c r="G53" s="106"/>
      <c r="H53" s="106"/>
      <c r="I53" s="107"/>
    </row>
    <row r="54" spans="1:9" s="98" customFormat="1" x14ac:dyDescent="0.2">
      <c r="A54" s="126"/>
      <c r="B54" s="127"/>
      <c r="C54" s="213">
        <v>0</v>
      </c>
      <c r="D54" s="219">
        <v>0</v>
      </c>
      <c r="E54" s="128">
        <f t="shared" si="2"/>
        <v>429.36000000000132</v>
      </c>
      <c r="F54" s="106"/>
      <c r="G54" s="106"/>
      <c r="H54" s="106"/>
      <c r="I54" s="107"/>
    </row>
    <row r="55" spans="1:9" s="98" customFormat="1" x14ac:dyDescent="0.2">
      <c r="A55" s="126"/>
      <c r="B55" s="127"/>
      <c r="C55" s="213">
        <v>0</v>
      </c>
      <c r="D55" s="219">
        <v>0</v>
      </c>
      <c r="E55" s="128">
        <f t="shared" si="2"/>
        <v>429.36000000000132</v>
      </c>
      <c r="F55" s="106"/>
      <c r="G55" s="106"/>
      <c r="H55" s="106"/>
      <c r="I55" s="107"/>
    </row>
    <row r="56" spans="1:9" s="98" customFormat="1" x14ac:dyDescent="0.2">
      <c r="A56" s="126"/>
      <c r="B56" s="127"/>
      <c r="C56" s="213">
        <v>0</v>
      </c>
      <c r="D56" s="219">
        <v>0</v>
      </c>
      <c r="E56" s="128">
        <f t="shared" si="2"/>
        <v>429.36000000000132</v>
      </c>
      <c r="F56" s="106"/>
      <c r="G56" s="106"/>
      <c r="H56" s="106"/>
      <c r="I56" s="107"/>
    </row>
    <row r="57" spans="1:9" s="98" customFormat="1" x14ac:dyDescent="0.2">
      <c r="A57" s="126"/>
      <c r="B57" s="127"/>
      <c r="C57" s="213">
        <v>0</v>
      </c>
      <c r="D57" s="219">
        <v>0</v>
      </c>
      <c r="E57" s="128">
        <f t="shared" si="2"/>
        <v>429.36000000000132</v>
      </c>
      <c r="F57" s="106"/>
      <c r="G57" s="106"/>
      <c r="H57" s="106"/>
      <c r="I57" s="107"/>
    </row>
    <row r="58" spans="1:9" s="98" customFormat="1" x14ac:dyDescent="0.2">
      <c r="A58" s="126"/>
      <c r="B58" s="127"/>
      <c r="C58" s="213">
        <v>0</v>
      </c>
      <c r="D58" s="219">
        <v>0</v>
      </c>
      <c r="E58" s="128">
        <f t="shared" si="2"/>
        <v>429.36000000000132</v>
      </c>
      <c r="F58" s="106"/>
      <c r="G58" s="106"/>
      <c r="H58" s="106"/>
      <c r="I58" s="107"/>
    </row>
    <row r="59" spans="1:9" s="98" customFormat="1" x14ac:dyDescent="0.2">
      <c r="A59" s="126"/>
      <c r="B59" s="127"/>
      <c r="C59" s="213">
        <v>0</v>
      </c>
      <c r="D59" s="219">
        <v>0</v>
      </c>
      <c r="E59" s="128">
        <f t="shared" si="2"/>
        <v>429.36000000000132</v>
      </c>
      <c r="F59" s="106"/>
      <c r="G59" s="106"/>
      <c r="H59" s="106"/>
      <c r="I59" s="107"/>
    </row>
    <row r="60" spans="1:9" s="98" customFormat="1" x14ac:dyDescent="0.2">
      <c r="A60" s="126"/>
      <c r="B60" s="127"/>
      <c r="C60" s="213">
        <v>0</v>
      </c>
      <c r="D60" s="219">
        <v>0</v>
      </c>
      <c r="E60" s="128">
        <f t="shared" si="2"/>
        <v>429.36000000000132</v>
      </c>
      <c r="F60" s="106"/>
      <c r="G60" s="106"/>
      <c r="H60" s="106"/>
      <c r="I60" s="107"/>
    </row>
    <row r="61" spans="1:9" s="98" customFormat="1" x14ac:dyDescent="0.2">
      <c r="A61" s="126"/>
      <c r="B61" s="127"/>
      <c r="C61" s="213">
        <v>0</v>
      </c>
      <c r="D61" s="219">
        <v>0</v>
      </c>
      <c r="E61" s="128">
        <f t="shared" si="2"/>
        <v>429.36000000000132</v>
      </c>
      <c r="F61" s="106"/>
      <c r="G61" s="106"/>
      <c r="H61" s="106"/>
      <c r="I61" s="107"/>
    </row>
    <row r="62" spans="1:9" s="98" customFormat="1" x14ac:dyDescent="0.2">
      <c r="A62" s="126"/>
      <c r="B62" s="127"/>
      <c r="C62" s="213">
        <v>0</v>
      </c>
      <c r="D62" s="219">
        <v>0</v>
      </c>
      <c r="E62" s="128">
        <f t="shared" si="2"/>
        <v>429.36000000000132</v>
      </c>
      <c r="F62" s="106"/>
      <c r="G62" s="106"/>
      <c r="H62" s="106"/>
      <c r="I62" s="107"/>
    </row>
    <row r="63" spans="1:9" s="98" customFormat="1" x14ac:dyDescent="0.2">
      <c r="A63" s="126"/>
      <c r="B63" s="127"/>
      <c r="C63" s="213">
        <v>0</v>
      </c>
      <c r="D63" s="219">
        <v>0</v>
      </c>
      <c r="E63" s="128">
        <f t="shared" si="2"/>
        <v>429.36000000000132</v>
      </c>
      <c r="F63" s="106"/>
      <c r="G63" s="106"/>
      <c r="H63" s="106"/>
      <c r="I63" s="107"/>
    </row>
    <row r="64" spans="1:9" s="98" customFormat="1" x14ac:dyDescent="0.2">
      <c r="A64" s="126"/>
      <c r="B64" s="127"/>
      <c r="C64" s="213">
        <v>0</v>
      </c>
      <c r="D64" s="219">
        <v>0</v>
      </c>
      <c r="E64" s="128">
        <f t="shared" si="2"/>
        <v>429.36000000000132</v>
      </c>
      <c r="F64" s="106"/>
      <c r="G64" s="106"/>
      <c r="H64" s="106"/>
      <c r="I64" s="107"/>
    </row>
    <row r="65" spans="1:9" s="98" customFormat="1" x14ac:dyDescent="0.2">
      <c r="A65" s="126"/>
      <c r="B65" s="127"/>
      <c r="C65" s="213">
        <v>0</v>
      </c>
      <c r="D65" s="219">
        <v>0</v>
      </c>
      <c r="E65" s="128">
        <f t="shared" si="2"/>
        <v>429.36000000000132</v>
      </c>
      <c r="F65" s="106"/>
      <c r="G65" s="106"/>
      <c r="H65" s="106"/>
      <c r="I65" s="107"/>
    </row>
    <row r="66" spans="1:9" s="98" customFormat="1" x14ac:dyDescent="0.2">
      <c r="A66" s="126"/>
      <c r="B66" s="127"/>
      <c r="C66" s="213">
        <v>0</v>
      </c>
      <c r="D66" s="219">
        <v>0</v>
      </c>
      <c r="E66" s="128">
        <f t="shared" si="2"/>
        <v>429.36000000000132</v>
      </c>
      <c r="F66" s="106"/>
      <c r="G66" s="106"/>
      <c r="H66" s="106"/>
      <c r="I66" s="107"/>
    </row>
    <row r="67" spans="1:9" s="98" customFormat="1" x14ac:dyDescent="0.2">
      <c r="A67" s="126"/>
      <c r="B67" s="127"/>
      <c r="C67" s="213">
        <v>0</v>
      </c>
      <c r="D67" s="219">
        <v>0</v>
      </c>
      <c r="E67" s="128">
        <f t="shared" si="2"/>
        <v>429.36000000000132</v>
      </c>
      <c r="F67" s="106"/>
      <c r="G67" s="106"/>
      <c r="H67" s="106"/>
      <c r="I67" s="107"/>
    </row>
    <row r="68" spans="1:9" s="98" customFormat="1" x14ac:dyDescent="0.2">
      <c r="A68" s="126"/>
      <c r="B68" s="127"/>
      <c r="C68" s="213">
        <v>0</v>
      </c>
      <c r="D68" s="219">
        <v>0</v>
      </c>
      <c r="E68" s="128">
        <f t="shared" si="2"/>
        <v>429.36000000000132</v>
      </c>
      <c r="F68" s="106"/>
      <c r="G68" s="106"/>
      <c r="H68" s="106"/>
      <c r="I68" s="107"/>
    </row>
    <row r="69" spans="1:9" s="98" customFormat="1" x14ac:dyDescent="0.2">
      <c r="A69" s="126"/>
      <c r="B69" s="127"/>
      <c r="C69" s="213">
        <v>0</v>
      </c>
      <c r="D69" s="219">
        <v>0</v>
      </c>
      <c r="E69" s="128">
        <f t="shared" si="2"/>
        <v>429.36000000000132</v>
      </c>
      <c r="F69" s="106"/>
      <c r="G69" s="106"/>
      <c r="H69" s="106"/>
      <c r="I69" s="107"/>
    </row>
    <row r="70" spans="1:9" s="98" customFormat="1" x14ac:dyDescent="0.2">
      <c r="A70" s="126"/>
      <c r="B70" s="127"/>
      <c r="C70" s="213">
        <v>0</v>
      </c>
      <c r="D70" s="219">
        <v>0</v>
      </c>
      <c r="E70" s="128">
        <f t="shared" si="2"/>
        <v>429.36000000000132</v>
      </c>
      <c r="F70" s="106"/>
      <c r="G70" s="106"/>
      <c r="H70" s="106"/>
      <c r="I70" s="107"/>
    </row>
    <row r="71" spans="1:9" s="98" customFormat="1" x14ac:dyDescent="0.2">
      <c r="A71" s="126"/>
      <c r="B71" s="127"/>
      <c r="C71" s="213">
        <v>0</v>
      </c>
      <c r="D71" s="219">
        <v>0</v>
      </c>
      <c r="E71" s="128">
        <f t="shared" si="2"/>
        <v>429.36000000000132</v>
      </c>
      <c r="F71" s="106"/>
      <c r="G71" s="106"/>
      <c r="H71" s="106"/>
      <c r="I71" s="107"/>
    </row>
    <row r="72" spans="1:9" s="98" customFormat="1" x14ac:dyDescent="0.2">
      <c r="A72" s="126"/>
      <c r="B72" s="127"/>
      <c r="C72" s="213">
        <v>0</v>
      </c>
      <c r="D72" s="219">
        <v>0</v>
      </c>
      <c r="E72" s="128">
        <f t="shared" si="2"/>
        <v>429.36000000000132</v>
      </c>
      <c r="F72" s="106"/>
      <c r="G72" s="106"/>
      <c r="H72" s="106"/>
      <c r="I72" s="107"/>
    </row>
    <row r="73" spans="1:9" s="98" customFormat="1" x14ac:dyDescent="0.2">
      <c r="A73" s="126"/>
      <c r="B73" s="127"/>
      <c r="C73" s="213">
        <v>0</v>
      </c>
      <c r="D73" s="219">
        <v>0</v>
      </c>
      <c r="E73" s="128">
        <f t="shared" si="2"/>
        <v>429.36000000000132</v>
      </c>
      <c r="F73" s="106"/>
      <c r="G73" s="106"/>
      <c r="H73" s="106"/>
      <c r="I73" s="107"/>
    </row>
    <row r="74" spans="1:9" s="98" customFormat="1" x14ac:dyDescent="0.2">
      <c r="A74" s="126"/>
      <c r="B74" s="127"/>
      <c r="C74" s="213">
        <v>0</v>
      </c>
      <c r="D74" s="219">
        <v>0</v>
      </c>
      <c r="E74" s="128">
        <f t="shared" si="2"/>
        <v>429.36000000000132</v>
      </c>
      <c r="F74" s="106"/>
      <c r="G74" s="106"/>
      <c r="H74" s="106"/>
      <c r="I74" s="107"/>
    </row>
    <row r="75" spans="1:9" s="98" customFormat="1" x14ac:dyDescent="0.2">
      <c r="A75" s="126"/>
      <c r="B75" s="127"/>
      <c r="C75" s="213">
        <v>0</v>
      </c>
      <c r="D75" s="219">
        <v>0</v>
      </c>
      <c r="E75" s="128">
        <f t="shared" si="2"/>
        <v>429.36000000000132</v>
      </c>
      <c r="F75" s="106"/>
      <c r="G75" s="106"/>
      <c r="H75" s="106"/>
      <c r="I75" s="107"/>
    </row>
    <row r="76" spans="1:9" s="98" customFormat="1" x14ac:dyDescent="0.2">
      <c r="A76" s="126"/>
      <c r="B76" s="127"/>
      <c r="C76" s="213">
        <v>0</v>
      </c>
      <c r="D76" s="219">
        <v>0</v>
      </c>
      <c r="E76" s="128">
        <f t="shared" si="2"/>
        <v>429.36000000000132</v>
      </c>
      <c r="F76" s="106"/>
      <c r="G76" s="106"/>
      <c r="H76" s="106"/>
      <c r="I76" s="107"/>
    </row>
    <row r="77" spans="1:9" s="98" customFormat="1" x14ac:dyDescent="0.2">
      <c r="A77" s="126"/>
      <c r="B77" s="127"/>
      <c r="C77" s="213">
        <v>0</v>
      </c>
      <c r="D77" s="219">
        <v>0</v>
      </c>
      <c r="E77" s="128">
        <f t="shared" si="2"/>
        <v>429.36000000000132</v>
      </c>
      <c r="F77" s="106"/>
      <c r="G77" s="106"/>
      <c r="H77" s="106"/>
      <c r="I77" s="107"/>
    </row>
    <row r="78" spans="1:9" s="98" customFormat="1" x14ac:dyDescent="0.2">
      <c r="A78" s="126"/>
      <c r="B78" s="127"/>
      <c r="C78" s="213">
        <v>0</v>
      </c>
      <c r="D78" s="219">
        <v>0</v>
      </c>
      <c r="E78" s="128">
        <f t="shared" si="2"/>
        <v>429.36000000000132</v>
      </c>
      <c r="F78" s="106"/>
      <c r="G78" s="106"/>
      <c r="H78" s="106"/>
      <c r="I78" s="107"/>
    </row>
    <row r="79" spans="1:9" s="98" customFormat="1" x14ac:dyDescent="0.2">
      <c r="A79" s="126"/>
      <c r="B79" s="127"/>
      <c r="C79" s="213">
        <v>0</v>
      </c>
      <c r="D79" s="219">
        <v>0</v>
      </c>
      <c r="E79" s="128">
        <f t="shared" si="2"/>
        <v>429.36000000000132</v>
      </c>
      <c r="F79" s="106"/>
      <c r="G79" s="106"/>
      <c r="H79" s="106"/>
      <c r="I79" s="107"/>
    </row>
    <row r="80" spans="1:9" s="98" customFormat="1" x14ac:dyDescent="0.2">
      <c r="A80" s="126"/>
      <c r="B80" s="127"/>
      <c r="C80" s="213">
        <v>0</v>
      </c>
      <c r="D80" s="219">
        <v>0</v>
      </c>
      <c r="E80" s="128">
        <f t="shared" si="2"/>
        <v>429.36000000000132</v>
      </c>
      <c r="F80" s="106"/>
      <c r="G80" s="106"/>
      <c r="H80" s="106"/>
      <c r="I80" s="107"/>
    </row>
    <row r="81" spans="1:9" s="98" customFormat="1" x14ac:dyDescent="0.2">
      <c r="A81" s="126"/>
      <c r="B81" s="127"/>
      <c r="C81" s="213">
        <v>0</v>
      </c>
      <c r="D81" s="219">
        <v>0</v>
      </c>
      <c r="E81" s="128">
        <f t="shared" si="2"/>
        <v>429.36000000000132</v>
      </c>
      <c r="F81" s="106"/>
      <c r="G81" s="106"/>
      <c r="H81" s="106"/>
      <c r="I81" s="107"/>
    </row>
    <row r="82" spans="1:9" s="98" customFormat="1" x14ac:dyDescent="0.2">
      <c r="A82" s="126"/>
      <c r="B82" s="127"/>
      <c r="C82" s="213">
        <v>0</v>
      </c>
      <c r="D82" s="219">
        <v>0</v>
      </c>
      <c r="E82" s="128">
        <f t="shared" si="2"/>
        <v>429.36000000000132</v>
      </c>
      <c r="F82" s="106"/>
      <c r="G82" s="106"/>
      <c r="H82" s="106"/>
      <c r="I82" s="107"/>
    </row>
    <row r="83" spans="1:9" s="98" customFormat="1" x14ac:dyDescent="0.2">
      <c r="A83" s="103"/>
      <c r="B83" s="104"/>
      <c r="C83" s="213">
        <v>0</v>
      </c>
      <c r="D83" s="219">
        <v>0</v>
      </c>
      <c r="E83" s="105">
        <f t="shared" si="2"/>
        <v>429.36000000000132</v>
      </c>
      <c r="F83" s="106"/>
      <c r="G83" s="106"/>
      <c r="H83" s="106"/>
      <c r="I83" s="107"/>
    </row>
    <row r="84" spans="1:9" s="98" customFormat="1" x14ac:dyDescent="0.2">
      <c r="A84" s="103"/>
      <c r="B84" s="104"/>
      <c r="C84" s="213">
        <v>0</v>
      </c>
      <c r="D84" s="219">
        <v>0</v>
      </c>
      <c r="E84" s="105">
        <f t="shared" si="2"/>
        <v>429.36000000000132</v>
      </c>
      <c r="F84" s="106"/>
      <c r="G84" s="106"/>
      <c r="H84" s="106"/>
      <c r="I84" s="107"/>
    </row>
    <row r="85" spans="1:9" s="98" customFormat="1" x14ac:dyDescent="0.2">
      <c r="A85" s="103"/>
      <c r="B85" s="104"/>
      <c r="C85" s="213">
        <v>0</v>
      </c>
      <c r="D85" s="219">
        <v>0</v>
      </c>
      <c r="E85" s="105">
        <f t="shared" si="2"/>
        <v>429.36000000000132</v>
      </c>
      <c r="F85" s="106"/>
      <c r="G85" s="106"/>
      <c r="H85" s="106"/>
      <c r="I85" s="107"/>
    </row>
    <row r="86" spans="1:9" s="98" customFormat="1" x14ac:dyDescent="0.2">
      <c r="A86" s="103"/>
      <c r="B86" s="104"/>
      <c r="C86" s="213">
        <v>0</v>
      </c>
      <c r="D86" s="219">
        <v>0</v>
      </c>
      <c r="E86" s="105">
        <f t="shared" si="2"/>
        <v>429.36000000000132</v>
      </c>
      <c r="F86" s="106"/>
      <c r="G86" s="106"/>
      <c r="H86" s="106"/>
      <c r="I86" s="107"/>
    </row>
    <row r="87" spans="1:9" s="98" customFormat="1" x14ac:dyDescent="0.2">
      <c r="A87" s="103"/>
      <c r="B87" s="104"/>
      <c r="C87" s="213">
        <v>0</v>
      </c>
      <c r="D87" s="219">
        <v>0</v>
      </c>
      <c r="E87" s="105">
        <f t="shared" si="2"/>
        <v>429.36000000000132</v>
      </c>
      <c r="F87" s="106"/>
      <c r="G87" s="106"/>
      <c r="H87" s="106"/>
      <c r="I87" s="107"/>
    </row>
    <row r="88" spans="1:9" s="98" customFormat="1" x14ac:dyDescent="0.2">
      <c r="A88" s="103"/>
      <c r="B88" s="104"/>
      <c r="C88" s="213">
        <v>0</v>
      </c>
      <c r="D88" s="219">
        <v>0</v>
      </c>
      <c r="E88" s="105">
        <f t="shared" si="2"/>
        <v>429.36000000000132</v>
      </c>
      <c r="F88" s="106"/>
      <c r="G88" s="106"/>
      <c r="H88" s="106"/>
      <c r="I88" s="107"/>
    </row>
    <row r="89" spans="1:9" s="98" customFormat="1" x14ac:dyDescent="0.2">
      <c r="A89" s="103"/>
      <c r="B89" s="104"/>
      <c r="C89" s="213">
        <v>0</v>
      </c>
      <c r="D89" s="219">
        <v>0</v>
      </c>
      <c r="E89" s="105">
        <f t="shared" si="2"/>
        <v>429.36000000000132</v>
      </c>
      <c r="F89" s="106"/>
      <c r="G89" s="106"/>
      <c r="H89" s="106"/>
      <c r="I89" s="107"/>
    </row>
    <row r="90" spans="1:9" s="98" customFormat="1" x14ac:dyDescent="0.2">
      <c r="A90" s="103"/>
      <c r="B90" s="104"/>
      <c r="C90" s="213">
        <v>0</v>
      </c>
      <c r="D90" s="219">
        <v>0</v>
      </c>
      <c r="E90" s="105">
        <f t="shared" si="2"/>
        <v>429.36000000000132</v>
      </c>
      <c r="F90" s="106"/>
      <c r="G90" s="106"/>
      <c r="H90" s="106"/>
      <c r="I90" s="107"/>
    </row>
    <row r="91" spans="1:9" s="98" customFormat="1" x14ac:dyDescent="0.2">
      <c r="A91" s="103"/>
      <c r="B91" s="104"/>
      <c r="C91" s="213">
        <v>0</v>
      </c>
      <c r="D91" s="219">
        <v>0</v>
      </c>
      <c r="E91" s="105">
        <f t="shared" si="2"/>
        <v>429.36000000000132</v>
      </c>
      <c r="F91" s="106"/>
      <c r="G91" s="106"/>
      <c r="H91" s="106"/>
      <c r="I91" s="107"/>
    </row>
    <row r="92" spans="1:9" s="98" customFormat="1" x14ac:dyDescent="0.2">
      <c r="A92" s="103"/>
      <c r="B92" s="104"/>
      <c r="C92" s="213">
        <v>0</v>
      </c>
      <c r="D92" s="219">
        <v>0</v>
      </c>
      <c r="E92" s="105">
        <f t="shared" si="2"/>
        <v>429.36000000000132</v>
      </c>
      <c r="F92" s="106"/>
      <c r="G92" s="106"/>
      <c r="H92" s="106"/>
      <c r="I92" s="107"/>
    </row>
    <row r="93" spans="1:9" s="98" customFormat="1" x14ac:dyDescent="0.2">
      <c r="A93" s="103"/>
      <c r="B93" s="104"/>
      <c r="C93" s="213">
        <v>0</v>
      </c>
      <c r="D93" s="219">
        <v>0</v>
      </c>
      <c r="E93" s="105">
        <f t="shared" si="2"/>
        <v>429.36000000000132</v>
      </c>
      <c r="F93" s="106"/>
      <c r="G93" s="106"/>
      <c r="H93" s="106"/>
      <c r="I93" s="107"/>
    </row>
    <row r="94" spans="1:9" s="98" customFormat="1" x14ac:dyDescent="0.2">
      <c r="A94" s="103"/>
      <c r="B94" s="104"/>
      <c r="C94" s="213">
        <v>0</v>
      </c>
      <c r="D94" s="219">
        <v>0</v>
      </c>
      <c r="E94" s="105">
        <f t="shared" si="2"/>
        <v>429.36000000000132</v>
      </c>
      <c r="F94" s="106"/>
      <c r="G94" s="106"/>
      <c r="H94" s="106"/>
      <c r="I94" s="107"/>
    </row>
    <row r="95" spans="1:9" s="98" customFormat="1" x14ac:dyDescent="0.2">
      <c r="A95" s="103"/>
      <c r="B95" s="104"/>
      <c r="C95" s="213">
        <v>0</v>
      </c>
      <c r="D95" s="219">
        <v>0</v>
      </c>
      <c r="E95" s="105">
        <f t="shared" si="2"/>
        <v>429.36000000000132</v>
      </c>
      <c r="F95" s="106"/>
      <c r="G95" s="106"/>
      <c r="H95" s="106"/>
      <c r="I95" s="107"/>
    </row>
    <row r="96" spans="1:9" s="98" customFormat="1" x14ac:dyDescent="0.2">
      <c r="A96" s="103"/>
      <c r="B96" s="104"/>
      <c r="C96" s="213">
        <v>0</v>
      </c>
      <c r="D96" s="219">
        <v>0</v>
      </c>
      <c r="E96" s="105">
        <f t="shared" si="2"/>
        <v>429.36000000000132</v>
      </c>
      <c r="F96" s="106"/>
      <c r="G96" s="106"/>
      <c r="H96" s="106"/>
      <c r="I96" s="107"/>
    </row>
    <row r="97" spans="1:9" s="98" customFormat="1" x14ac:dyDescent="0.2">
      <c r="A97" s="103"/>
      <c r="B97" s="104"/>
      <c r="C97" s="213">
        <v>0</v>
      </c>
      <c r="D97" s="219">
        <v>0</v>
      </c>
      <c r="E97" s="105">
        <f t="shared" si="2"/>
        <v>429.36000000000132</v>
      </c>
      <c r="F97" s="106"/>
      <c r="G97" s="106"/>
      <c r="H97" s="106"/>
      <c r="I97" s="107"/>
    </row>
    <row r="98" spans="1:9" s="98" customFormat="1" x14ac:dyDescent="0.2">
      <c r="A98" s="103"/>
      <c r="B98" s="104"/>
      <c r="C98" s="213">
        <v>0</v>
      </c>
      <c r="D98" s="219">
        <v>0</v>
      </c>
      <c r="E98" s="105">
        <f t="shared" si="2"/>
        <v>429.36000000000132</v>
      </c>
      <c r="F98" s="106"/>
      <c r="G98" s="106"/>
      <c r="H98" s="106"/>
      <c r="I98" s="107"/>
    </row>
    <row r="99" spans="1:9" s="98" customFormat="1" x14ac:dyDescent="0.2">
      <c r="A99" s="103"/>
      <c r="B99" s="104"/>
      <c r="C99" s="215">
        <v>0</v>
      </c>
      <c r="D99" s="219">
        <v>0</v>
      </c>
      <c r="E99" s="105">
        <f t="shared" si="2"/>
        <v>429.36000000000132</v>
      </c>
      <c r="F99" s="106"/>
      <c r="G99" s="106"/>
      <c r="H99" s="106"/>
      <c r="I99" s="107"/>
    </row>
    <row r="100" spans="1:9" s="98" customFormat="1" x14ac:dyDescent="0.2">
      <c r="A100" s="103"/>
      <c r="B100" s="104"/>
      <c r="C100" s="215">
        <v>0</v>
      </c>
      <c r="D100" s="219">
        <v>0</v>
      </c>
      <c r="E100" s="105">
        <f t="shared" si="2"/>
        <v>429.36000000000132</v>
      </c>
      <c r="F100" s="106"/>
      <c r="G100" s="106"/>
      <c r="H100" s="106"/>
      <c r="I100" s="107"/>
    </row>
    <row r="101" spans="1:9" s="98" customFormat="1" x14ac:dyDescent="0.2">
      <c r="A101" s="103"/>
      <c r="B101" s="104"/>
      <c r="C101" s="215">
        <v>0</v>
      </c>
      <c r="D101" s="219">
        <v>0</v>
      </c>
      <c r="E101" s="105">
        <f t="shared" si="2"/>
        <v>429.36000000000132</v>
      </c>
      <c r="F101" s="106"/>
      <c r="G101" s="106"/>
      <c r="H101" s="106"/>
      <c r="I101" s="107"/>
    </row>
    <row r="102" spans="1:9" s="98" customFormat="1" x14ac:dyDescent="0.2">
      <c r="A102" s="103"/>
      <c r="B102" s="104"/>
      <c r="C102" s="215">
        <v>0</v>
      </c>
      <c r="D102" s="219">
        <v>0</v>
      </c>
      <c r="E102" s="105">
        <f t="shared" si="2"/>
        <v>429.36000000000132</v>
      </c>
      <c r="F102" s="106"/>
      <c r="G102" s="106"/>
      <c r="H102" s="106"/>
      <c r="I102" s="107"/>
    </row>
    <row r="103" spans="1:9" s="98" customFormat="1" x14ac:dyDescent="0.2">
      <c r="A103" s="103"/>
      <c r="B103" s="104"/>
      <c r="C103" s="215">
        <v>0</v>
      </c>
      <c r="D103" s="219">
        <v>0</v>
      </c>
      <c r="E103" s="105">
        <f t="shared" si="2"/>
        <v>429.36000000000132</v>
      </c>
      <c r="F103" s="106"/>
      <c r="G103" s="106"/>
      <c r="H103" s="106"/>
      <c r="I103" s="107"/>
    </row>
    <row r="104" spans="1:9" s="98" customFormat="1" x14ac:dyDescent="0.2">
      <c r="A104" s="103"/>
      <c r="B104" s="104"/>
      <c r="C104" s="215">
        <v>0</v>
      </c>
      <c r="D104" s="219">
        <v>0</v>
      </c>
      <c r="E104" s="105">
        <f t="shared" si="2"/>
        <v>429.36000000000132</v>
      </c>
      <c r="F104" s="106"/>
      <c r="G104" s="106"/>
      <c r="H104" s="106"/>
      <c r="I104" s="107"/>
    </row>
    <row r="105" spans="1:9" s="98" customFormat="1" x14ac:dyDescent="0.2">
      <c r="A105" s="103"/>
      <c r="B105" s="104"/>
      <c r="C105" s="215">
        <v>0</v>
      </c>
      <c r="D105" s="219">
        <v>0</v>
      </c>
      <c r="E105" s="105">
        <f t="shared" si="2"/>
        <v>429.36000000000132</v>
      </c>
      <c r="F105" s="106"/>
      <c r="G105" s="106"/>
      <c r="H105" s="106"/>
      <c r="I105" s="107"/>
    </row>
    <row r="106" spans="1:9" s="98" customFormat="1" x14ac:dyDescent="0.2">
      <c r="A106" s="103"/>
      <c r="B106" s="104"/>
      <c r="C106" s="215">
        <v>0</v>
      </c>
      <c r="D106" s="219">
        <v>0</v>
      </c>
      <c r="E106" s="105">
        <f t="shared" si="2"/>
        <v>429.36000000000132</v>
      </c>
      <c r="F106" s="106"/>
      <c r="G106" s="106"/>
      <c r="H106" s="106"/>
      <c r="I106" s="107"/>
    </row>
    <row r="107" spans="1:9" s="98" customFormat="1" x14ac:dyDescent="0.2">
      <c r="A107" s="103"/>
      <c r="B107" s="104"/>
      <c r="C107" s="215">
        <v>0</v>
      </c>
      <c r="D107" s="219">
        <v>0</v>
      </c>
      <c r="E107" s="105">
        <f t="shared" si="2"/>
        <v>429.36000000000132</v>
      </c>
      <c r="F107" s="106"/>
      <c r="G107" s="106"/>
      <c r="H107" s="106"/>
      <c r="I107" s="107"/>
    </row>
    <row r="108" spans="1:9" s="98" customFormat="1" x14ac:dyDescent="0.2">
      <c r="A108" s="103"/>
      <c r="B108" s="104"/>
      <c r="C108" s="215">
        <v>0</v>
      </c>
      <c r="D108" s="219">
        <v>0</v>
      </c>
      <c r="E108" s="105">
        <f t="shared" si="2"/>
        <v>429.36000000000132</v>
      </c>
      <c r="F108" s="106"/>
      <c r="G108" s="106"/>
      <c r="H108" s="106"/>
      <c r="I108" s="107"/>
    </row>
    <row r="109" spans="1:9" s="98" customFormat="1" x14ac:dyDescent="0.2">
      <c r="A109" s="103"/>
      <c r="B109" s="104"/>
      <c r="C109" s="215">
        <v>0</v>
      </c>
      <c r="D109" s="219">
        <v>0</v>
      </c>
      <c r="E109" s="105">
        <f t="shared" si="2"/>
        <v>429.36000000000132</v>
      </c>
      <c r="F109" s="106"/>
      <c r="G109" s="106"/>
      <c r="H109" s="106"/>
      <c r="I109" s="107"/>
    </row>
    <row r="110" spans="1:9" s="98" customFormat="1" x14ac:dyDescent="0.2">
      <c r="A110" s="103"/>
      <c r="B110" s="104"/>
      <c r="C110" s="215">
        <v>0</v>
      </c>
      <c r="D110" s="219">
        <v>0</v>
      </c>
      <c r="E110" s="105">
        <f t="shared" si="2"/>
        <v>429.36000000000132</v>
      </c>
      <c r="F110" s="106"/>
      <c r="G110" s="106"/>
      <c r="H110" s="106"/>
      <c r="I110" s="107"/>
    </row>
    <row r="111" spans="1:9" s="98" customFormat="1" x14ac:dyDescent="0.2">
      <c r="A111" s="103"/>
      <c r="B111" s="104"/>
      <c r="C111" s="215">
        <v>0</v>
      </c>
      <c r="D111" s="219">
        <v>0</v>
      </c>
      <c r="E111" s="105">
        <f t="shared" si="2"/>
        <v>429.36000000000132</v>
      </c>
      <c r="F111" s="106"/>
      <c r="G111" s="106"/>
      <c r="H111" s="106"/>
      <c r="I111" s="107"/>
    </row>
    <row r="112" spans="1:9" s="98" customFormat="1" x14ac:dyDescent="0.2">
      <c r="A112" s="103"/>
      <c r="B112" s="104"/>
      <c r="C112" s="215">
        <v>0</v>
      </c>
      <c r="D112" s="219">
        <v>0</v>
      </c>
      <c r="E112" s="105">
        <f t="shared" si="2"/>
        <v>429.36000000000132</v>
      </c>
      <c r="F112" s="106"/>
      <c r="G112" s="106"/>
      <c r="H112" s="106"/>
      <c r="I112" s="107"/>
    </row>
    <row r="113" spans="1:9" s="98" customFormat="1" x14ac:dyDescent="0.2">
      <c r="A113" s="103"/>
      <c r="B113" s="104"/>
      <c r="C113" s="215">
        <v>0</v>
      </c>
      <c r="D113" s="219">
        <v>0</v>
      </c>
      <c r="E113" s="105">
        <f t="shared" si="2"/>
        <v>429.36000000000132</v>
      </c>
      <c r="F113" s="106"/>
      <c r="G113" s="106"/>
      <c r="H113" s="106"/>
      <c r="I113" s="107"/>
    </row>
    <row r="114" spans="1:9" s="98" customFormat="1" x14ac:dyDescent="0.2">
      <c r="A114" s="103"/>
      <c r="B114" s="104"/>
      <c r="C114" s="215">
        <v>0</v>
      </c>
      <c r="D114" s="219">
        <v>0</v>
      </c>
      <c r="E114" s="105">
        <f t="shared" si="2"/>
        <v>429.36000000000132</v>
      </c>
      <c r="F114" s="106"/>
      <c r="G114" s="106"/>
      <c r="H114" s="106"/>
      <c r="I114" s="107"/>
    </row>
    <row r="115" spans="1:9" s="98" customFormat="1" x14ac:dyDescent="0.2">
      <c r="A115" s="103"/>
      <c r="B115" s="104"/>
      <c r="C115" s="215">
        <v>0</v>
      </c>
      <c r="D115" s="219">
        <v>0</v>
      </c>
      <c r="E115" s="105">
        <f t="shared" si="2"/>
        <v>429.36000000000132</v>
      </c>
      <c r="F115" s="106"/>
      <c r="G115" s="106"/>
      <c r="H115" s="106"/>
      <c r="I115" s="107"/>
    </row>
    <row r="116" spans="1:9" s="98" customFormat="1" x14ac:dyDescent="0.2">
      <c r="A116" s="103"/>
      <c r="B116" s="104"/>
      <c r="C116" s="215">
        <v>0</v>
      </c>
      <c r="D116" s="219">
        <v>0</v>
      </c>
      <c r="E116" s="105">
        <f t="shared" ref="E116:E179" si="3">D116-C116+E115</f>
        <v>429.36000000000132</v>
      </c>
      <c r="F116" s="106"/>
      <c r="G116" s="106"/>
      <c r="H116" s="106"/>
      <c r="I116" s="107"/>
    </row>
    <row r="117" spans="1:9" s="98" customFormat="1" x14ac:dyDescent="0.2">
      <c r="A117" s="103"/>
      <c r="B117" s="104"/>
      <c r="C117" s="215">
        <v>0</v>
      </c>
      <c r="D117" s="219">
        <v>0</v>
      </c>
      <c r="E117" s="105">
        <f t="shared" si="3"/>
        <v>429.36000000000132</v>
      </c>
      <c r="F117" s="106"/>
      <c r="G117" s="106"/>
      <c r="H117" s="106"/>
      <c r="I117" s="107"/>
    </row>
    <row r="118" spans="1:9" s="98" customFormat="1" x14ac:dyDescent="0.2">
      <c r="A118" s="103"/>
      <c r="B118" s="104"/>
      <c r="C118" s="215">
        <v>0</v>
      </c>
      <c r="D118" s="219">
        <v>0</v>
      </c>
      <c r="E118" s="105">
        <f t="shared" si="3"/>
        <v>429.36000000000132</v>
      </c>
      <c r="F118" s="106"/>
      <c r="G118" s="106"/>
      <c r="H118" s="106"/>
      <c r="I118" s="107"/>
    </row>
    <row r="119" spans="1:9" s="98" customFormat="1" x14ac:dyDescent="0.2">
      <c r="A119" s="103"/>
      <c r="B119" s="104"/>
      <c r="C119" s="215">
        <v>0</v>
      </c>
      <c r="D119" s="219">
        <v>0</v>
      </c>
      <c r="E119" s="105">
        <f t="shared" si="3"/>
        <v>429.36000000000132</v>
      </c>
      <c r="F119" s="106"/>
      <c r="G119" s="106"/>
      <c r="H119" s="106"/>
      <c r="I119" s="107"/>
    </row>
    <row r="120" spans="1:9" s="98" customFormat="1" x14ac:dyDescent="0.2">
      <c r="A120" s="103"/>
      <c r="B120" s="104"/>
      <c r="C120" s="215">
        <v>0</v>
      </c>
      <c r="D120" s="219">
        <v>0</v>
      </c>
      <c r="E120" s="105">
        <f t="shared" si="3"/>
        <v>429.36000000000132</v>
      </c>
      <c r="F120" s="106"/>
      <c r="G120" s="106"/>
      <c r="H120" s="106"/>
      <c r="I120" s="107"/>
    </row>
    <row r="121" spans="1:9" s="98" customFormat="1" x14ac:dyDescent="0.2">
      <c r="A121" s="103"/>
      <c r="B121" s="104"/>
      <c r="C121" s="215">
        <v>0</v>
      </c>
      <c r="D121" s="219">
        <v>0</v>
      </c>
      <c r="E121" s="105">
        <f t="shared" si="3"/>
        <v>429.36000000000132</v>
      </c>
      <c r="F121" s="106"/>
      <c r="G121" s="106"/>
      <c r="H121" s="106"/>
      <c r="I121" s="107"/>
    </row>
    <row r="122" spans="1:9" s="98" customFormat="1" x14ac:dyDescent="0.2">
      <c r="A122" s="103"/>
      <c r="B122" s="104"/>
      <c r="C122" s="215">
        <v>0</v>
      </c>
      <c r="D122" s="219">
        <v>0</v>
      </c>
      <c r="E122" s="105">
        <f t="shared" si="3"/>
        <v>429.36000000000132</v>
      </c>
      <c r="F122" s="106"/>
      <c r="G122" s="106"/>
      <c r="H122" s="106"/>
      <c r="I122" s="107"/>
    </row>
    <row r="123" spans="1:9" s="98" customFormat="1" x14ac:dyDescent="0.2">
      <c r="A123" s="103"/>
      <c r="B123" s="104"/>
      <c r="C123" s="215">
        <v>0</v>
      </c>
      <c r="D123" s="219">
        <v>0</v>
      </c>
      <c r="E123" s="105">
        <f t="shared" si="3"/>
        <v>429.36000000000132</v>
      </c>
      <c r="F123" s="106"/>
      <c r="G123" s="106"/>
      <c r="H123" s="106"/>
      <c r="I123" s="107"/>
    </row>
    <row r="124" spans="1:9" s="98" customFormat="1" x14ac:dyDescent="0.2">
      <c r="A124" s="103"/>
      <c r="B124" s="104"/>
      <c r="C124" s="215">
        <v>0</v>
      </c>
      <c r="D124" s="219">
        <v>0</v>
      </c>
      <c r="E124" s="105">
        <f t="shared" si="3"/>
        <v>429.36000000000132</v>
      </c>
      <c r="F124" s="106"/>
      <c r="G124" s="106"/>
      <c r="H124" s="106"/>
      <c r="I124" s="107"/>
    </row>
    <row r="125" spans="1:9" s="98" customFormat="1" x14ac:dyDescent="0.2">
      <c r="A125" s="103"/>
      <c r="B125" s="104"/>
      <c r="C125" s="215">
        <v>0</v>
      </c>
      <c r="D125" s="219">
        <v>0</v>
      </c>
      <c r="E125" s="105">
        <f t="shared" si="3"/>
        <v>429.36000000000132</v>
      </c>
      <c r="F125" s="106"/>
      <c r="G125" s="106"/>
      <c r="H125" s="106"/>
      <c r="I125" s="107"/>
    </row>
    <row r="126" spans="1:9" s="98" customFormat="1" x14ac:dyDescent="0.2">
      <c r="A126" s="103"/>
      <c r="B126" s="104"/>
      <c r="C126" s="215">
        <v>0</v>
      </c>
      <c r="D126" s="219">
        <v>0</v>
      </c>
      <c r="E126" s="105">
        <f t="shared" si="3"/>
        <v>429.36000000000132</v>
      </c>
      <c r="F126" s="106"/>
      <c r="G126" s="106"/>
      <c r="H126" s="106"/>
      <c r="I126" s="107"/>
    </row>
    <row r="127" spans="1:9" s="98" customFormat="1" x14ac:dyDescent="0.2">
      <c r="A127" s="103"/>
      <c r="B127" s="104"/>
      <c r="C127" s="215">
        <v>0</v>
      </c>
      <c r="D127" s="219">
        <v>0</v>
      </c>
      <c r="E127" s="105">
        <f t="shared" si="3"/>
        <v>429.36000000000132</v>
      </c>
      <c r="F127" s="106"/>
      <c r="G127" s="106"/>
      <c r="H127" s="106"/>
      <c r="I127" s="107"/>
    </row>
    <row r="128" spans="1:9" s="98" customFormat="1" x14ac:dyDescent="0.2">
      <c r="A128" s="103"/>
      <c r="B128" s="104"/>
      <c r="C128" s="215">
        <v>0</v>
      </c>
      <c r="D128" s="219">
        <v>0</v>
      </c>
      <c r="E128" s="105">
        <f t="shared" si="3"/>
        <v>429.36000000000132</v>
      </c>
      <c r="F128" s="106"/>
      <c r="G128" s="106"/>
      <c r="H128" s="106"/>
      <c r="I128" s="107"/>
    </row>
    <row r="129" spans="1:9" s="98" customFormat="1" x14ac:dyDescent="0.2">
      <c r="A129" s="103"/>
      <c r="B129" s="104"/>
      <c r="C129" s="215">
        <v>0</v>
      </c>
      <c r="D129" s="219">
        <v>0</v>
      </c>
      <c r="E129" s="105">
        <f t="shared" si="3"/>
        <v>429.36000000000132</v>
      </c>
      <c r="F129" s="106"/>
      <c r="G129" s="106"/>
      <c r="H129" s="106"/>
      <c r="I129" s="107"/>
    </row>
    <row r="130" spans="1:9" s="98" customFormat="1" x14ac:dyDescent="0.2">
      <c r="A130" s="103"/>
      <c r="B130" s="104"/>
      <c r="C130" s="215">
        <v>0</v>
      </c>
      <c r="D130" s="219">
        <v>0</v>
      </c>
      <c r="E130" s="105">
        <f t="shared" si="3"/>
        <v>429.36000000000132</v>
      </c>
      <c r="F130" s="106"/>
      <c r="G130" s="106"/>
      <c r="H130" s="106"/>
      <c r="I130" s="107"/>
    </row>
    <row r="131" spans="1:9" s="98" customFormat="1" x14ac:dyDescent="0.2">
      <c r="A131" s="103"/>
      <c r="B131" s="104"/>
      <c r="C131" s="215">
        <v>0</v>
      </c>
      <c r="D131" s="219">
        <v>0</v>
      </c>
      <c r="E131" s="105">
        <f t="shared" si="3"/>
        <v>429.36000000000132</v>
      </c>
      <c r="F131" s="106"/>
      <c r="G131" s="106"/>
      <c r="H131" s="106"/>
      <c r="I131" s="107"/>
    </row>
    <row r="132" spans="1:9" s="98" customFormat="1" x14ac:dyDescent="0.2">
      <c r="A132" s="103"/>
      <c r="B132" s="104"/>
      <c r="C132" s="215">
        <v>0</v>
      </c>
      <c r="D132" s="219">
        <v>0</v>
      </c>
      <c r="E132" s="105">
        <f t="shared" si="3"/>
        <v>429.36000000000132</v>
      </c>
      <c r="F132" s="106"/>
      <c r="G132" s="106"/>
      <c r="H132" s="106"/>
      <c r="I132" s="107"/>
    </row>
    <row r="133" spans="1:9" s="98" customFormat="1" x14ac:dyDescent="0.2">
      <c r="A133" s="103"/>
      <c r="B133" s="104"/>
      <c r="C133" s="215">
        <v>0</v>
      </c>
      <c r="D133" s="219">
        <v>0</v>
      </c>
      <c r="E133" s="105">
        <f t="shared" si="3"/>
        <v>429.36000000000132</v>
      </c>
      <c r="F133" s="106"/>
      <c r="G133" s="106"/>
      <c r="H133" s="106"/>
      <c r="I133" s="107"/>
    </row>
    <row r="134" spans="1:9" s="98" customFormat="1" x14ac:dyDescent="0.2">
      <c r="A134" s="103"/>
      <c r="B134" s="104"/>
      <c r="C134" s="215">
        <v>0</v>
      </c>
      <c r="D134" s="219">
        <v>0</v>
      </c>
      <c r="E134" s="105">
        <f t="shared" si="3"/>
        <v>429.36000000000132</v>
      </c>
      <c r="F134" s="106"/>
      <c r="G134" s="106"/>
      <c r="H134" s="106"/>
      <c r="I134" s="107"/>
    </row>
    <row r="135" spans="1:9" s="98" customFormat="1" x14ac:dyDescent="0.2">
      <c r="A135" s="103"/>
      <c r="B135" s="104"/>
      <c r="C135" s="215">
        <v>0</v>
      </c>
      <c r="D135" s="219">
        <v>0</v>
      </c>
      <c r="E135" s="105">
        <f t="shared" si="3"/>
        <v>429.36000000000132</v>
      </c>
      <c r="F135" s="106"/>
      <c r="G135" s="106"/>
      <c r="H135" s="106"/>
      <c r="I135" s="107"/>
    </row>
    <row r="136" spans="1:9" s="98" customFormat="1" x14ac:dyDescent="0.2">
      <c r="A136" s="103"/>
      <c r="B136" s="104"/>
      <c r="C136" s="215">
        <v>0</v>
      </c>
      <c r="D136" s="219">
        <v>0</v>
      </c>
      <c r="E136" s="105">
        <f t="shared" si="3"/>
        <v>429.36000000000132</v>
      </c>
      <c r="F136" s="106"/>
      <c r="G136" s="106"/>
      <c r="H136" s="106"/>
      <c r="I136" s="107"/>
    </row>
    <row r="137" spans="1:9" s="98" customFormat="1" x14ac:dyDescent="0.2">
      <c r="A137" s="103"/>
      <c r="B137" s="104"/>
      <c r="C137" s="215">
        <v>0</v>
      </c>
      <c r="D137" s="219">
        <v>0</v>
      </c>
      <c r="E137" s="105">
        <f t="shared" si="3"/>
        <v>429.36000000000132</v>
      </c>
      <c r="F137" s="106"/>
      <c r="G137" s="106"/>
      <c r="H137" s="106"/>
      <c r="I137" s="107"/>
    </row>
    <row r="138" spans="1:9" s="98" customFormat="1" x14ac:dyDescent="0.2">
      <c r="A138" s="103"/>
      <c r="B138" s="104"/>
      <c r="C138" s="215">
        <v>0</v>
      </c>
      <c r="D138" s="219">
        <v>0</v>
      </c>
      <c r="E138" s="105">
        <f t="shared" si="3"/>
        <v>429.36000000000132</v>
      </c>
      <c r="F138" s="106"/>
      <c r="G138" s="106"/>
      <c r="H138" s="106"/>
      <c r="I138" s="107"/>
    </row>
    <row r="139" spans="1:9" s="98" customFormat="1" x14ac:dyDescent="0.2">
      <c r="A139" s="103"/>
      <c r="B139" s="104"/>
      <c r="C139" s="215">
        <v>0</v>
      </c>
      <c r="D139" s="219">
        <v>0</v>
      </c>
      <c r="E139" s="105">
        <f t="shared" si="3"/>
        <v>429.36000000000132</v>
      </c>
      <c r="F139" s="106"/>
      <c r="G139" s="106"/>
      <c r="H139" s="106"/>
      <c r="I139" s="107"/>
    </row>
    <row r="140" spans="1:9" s="98" customFormat="1" x14ac:dyDescent="0.2">
      <c r="A140" s="103"/>
      <c r="B140" s="104"/>
      <c r="C140" s="215">
        <v>0</v>
      </c>
      <c r="D140" s="219">
        <v>0</v>
      </c>
      <c r="E140" s="105">
        <f t="shared" si="3"/>
        <v>429.36000000000132</v>
      </c>
      <c r="F140" s="106"/>
      <c r="G140" s="106"/>
      <c r="H140" s="106"/>
      <c r="I140" s="107"/>
    </row>
    <row r="141" spans="1:9" s="98" customFormat="1" x14ac:dyDescent="0.2">
      <c r="A141" s="103"/>
      <c r="B141" s="104"/>
      <c r="C141" s="215">
        <v>0</v>
      </c>
      <c r="D141" s="219">
        <v>0</v>
      </c>
      <c r="E141" s="105">
        <f t="shared" si="3"/>
        <v>429.36000000000132</v>
      </c>
      <c r="F141" s="106"/>
      <c r="G141" s="106"/>
      <c r="H141" s="106"/>
      <c r="I141" s="107"/>
    </row>
    <row r="142" spans="1:9" s="98" customFormat="1" x14ac:dyDescent="0.2">
      <c r="A142" s="103"/>
      <c r="B142" s="104"/>
      <c r="C142" s="215">
        <v>0</v>
      </c>
      <c r="D142" s="219">
        <v>0</v>
      </c>
      <c r="E142" s="105">
        <f t="shared" si="3"/>
        <v>429.36000000000132</v>
      </c>
      <c r="F142" s="106"/>
      <c r="G142" s="106"/>
      <c r="H142" s="106"/>
      <c r="I142" s="107"/>
    </row>
    <row r="143" spans="1:9" s="98" customFormat="1" x14ac:dyDescent="0.2">
      <c r="A143" s="103"/>
      <c r="B143" s="104"/>
      <c r="C143" s="215">
        <v>0</v>
      </c>
      <c r="D143" s="219">
        <v>0</v>
      </c>
      <c r="E143" s="105">
        <f t="shared" si="3"/>
        <v>429.36000000000132</v>
      </c>
      <c r="F143" s="106"/>
      <c r="G143" s="106"/>
      <c r="H143" s="106"/>
      <c r="I143" s="107"/>
    </row>
    <row r="144" spans="1:9" s="98" customFormat="1" x14ac:dyDescent="0.2">
      <c r="A144" s="103"/>
      <c r="B144" s="104"/>
      <c r="C144" s="215">
        <v>0</v>
      </c>
      <c r="D144" s="219">
        <v>0</v>
      </c>
      <c r="E144" s="105">
        <f t="shared" si="3"/>
        <v>429.36000000000132</v>
      </c>
      <c r="F144" s="106"/>
      <c r="G144" s="106"/>
      <c r="H144" s="106"/>
      <c r="I144" s="107"/>
    </row>
    <row r="145" spans="1:9" s="98" customFormat="1" x14ac:dyDescent="0.2">
      <c r="A145" s="103"/>
      <c r="B145" s="104"/>
      <c r="C145" s="215">
        <v>0</v>
      </c>
      <c r="D145" s="219">
        <v>0</v>
      </c>
      <c r="E145" s="105">
        <f t="shared" si="3"/>
        <v>429.36000000000132</v>
      </c>
      <c r="F145" s="106"/>
      <c r="G145" s="106"/>
      <c r="H145" s="106"/>
      <c r="I145" s="107"/>
    </row>
    <row r="146" spans="1:9" s="98" customFormat="1" x14ac:dyDescent="0.2">
      <c r="A146" s="103"/>
      <c r="B146" s="104"/>
      <c r="C146" s="215">
        <v>0</v>
      </c>
      <c r="D146" s="219">
        <v>0</v>
      </c>
      <c r="E146" s="105">
        <f t="shared" si="3"/>
        <v>429.36000000000132</v>
      </c>
      <c r="F146" s="106"/>
      <c r="G146" s="106"/>
      <c r="H146" s="106"/>
      <c r="I146" s="107"/>
    </row>
    <row r="147" spans="1:9" s="98" customFormat="1" x14ac:dyDescent="0.2">
      <c r="A147" s="103"/>
      <c r="B147" s="104"/>
      <c r="C147" s="215">
        <v>0</v>
      </c>
      <c r="D147" s="219">
        <v>0</v>
      </c>
      <c r="E147" s="105">
        <f t="shared" si="3"/>
        <v>429.36000000000132</v>
      </c>
      <c r="F147" s="106"/>
      <c r="G147" s="106"/>
      <c r="H147" s="106"/>
      <c r="I147" s="107"/>
    </row>
    <row r="148" spans="1:9" s="98" customFormat="1" x14ac:dyDescent="0.2">
      <c r="A148" s="103"/>
      <c r="B148" s="104"/>
      <c r="C148" s="215">
        <v>0</v>
      </c>
      <c r="D148" s="219">
        <v>0</v>
      </c>
      <c r="E148" s="105">
        <f t="shared" si="3"/>
        <v>429.36000000000132</v>
      </c>
      <c r="F148" s="106"/>
      <c r="G148" s="106"/>
      <c r="H148" s="106"/>
      <c r="I148" s="107"/>
    </row>
    <row r="149" spans="1:9" s="98" customFormat="1" x14ac:dyDescent="0.2">
      <c r="A149" s="103"/>
      <c r="B149" s="104"/>
      <c r="C149" s="215">
        <v>0</v>
      </c>
      <c r="D149" s="219">
        <v>0</v>
      </c>
      <c r="E149" s="105">
        <f t="shared" si="3"/>
        <v>429.36000000000132</v>
      </c>
      <c r="F149" s="106"/>
      <c r="G149" s="106"/>
      <c r="H149" s="106"/>
      <c r="I149" s="107"/>
    </row>
    <row r="150" spans="1:9" s="98" customFormat="1" x14ac:dyDescent="0.2">
      <c r="A150" s="103"/>
      <c r="B150" s="104"/>
      <c r="C150" s="215">
        <v>0</v>
      </c>
      <c r="D150" s="219">
        <v>0</v>
      </c>
      <c r="E150" s="105">
        <f t="shared" si="3"/>
        <v>429.36000000000132</v>
      </c>
      <c r="F150" s="106"/>
      <c r="G150" s="106"/>
      <c r="H150" s="106"/>
      <c r="I150" s="107"/>
    </row>
    <row r="151" spans="1:9" s="98" customFormat="1" x14ac:dyDescent="0.2">
      <c r="A151" s="103"/>
      <c r="B151" s="104"/>
      <c r="C151" s="215">
        <v>0</v>
      </c>
      <c r="D151" s="219">
        <v>0</v>
      </c>
      <c r="E151" s="105">
        <f t="shared" si="3"/>
        <v>429.36000000000132</v>
      </c>
      <c r="F151" s="106"/>
      <c r="G151" s="106"/>
      <c r="H151" s="106"/>
      <c r="I151" s="107"/>
    </row>
    <row r="152" spans="1:9" s="98" customFormat="1" x14ac:dyDescent="0.2">
      <c r="A152" s="103"/>
      <c r="B152" s="104"/>
      <c r="C152" s="215">
        <v>0</v>
      </c>
      <c r="D152" s="219">
        <v>0</v>
      </c>
      <c r="E152" s="105">
        <f t="shared" si="3"/>
        <v>429.36000000000132</v>
      </c>
      <c r="F152" s="106"/>
      <c r="G152" s="106"/>
      <c r="H152" s="106"/>
      <c r="I152" s="107"/>
    </row>
    <row r="153" spans="1:9" s="98" customFormat="1" x14ac:dyDescent="0.2">
      <c r="A153" s="103"/>
      <c r="B153" s="104"/>
      <c r="C153" s="215">
        <v>0</v>
      </c>
      <c r="D153" s="219">
        <v>0</v>
      </c>
      <c r="E153" s="105">
        <f t="shared" si="3"/>
        <v>429.36000000000132</v>
      </c>
      <c r="F153" s="106"/>
      <c r="G153" s="106"/>
      <c r="H153" s="106"/>
      <c r="I153" s="107"/>
    </row>
    <row r="154" spans="1:9" s="98" customFormat="1" x14ac:dyDescent="0.2">
      <c r="A154" s="103"/>
      <c r="B154" s="104"/>
      <c r="C154" s="215">
        <v>0</v>
      </c>
      <c r="D154" s="219">
        <v>0</v>
      </c>
      <c r="E154" s="105">
        <f t="shared" si="3"/>
        <v>429.36000000000132</v>
      </c>
      <c r="F154" s="106"/>
      <c r="G154" s="106"/>
      <c r="H154" s="106"/>
      <c r="I154" s="107"/>
    </row>
    <row r="155" spans="1:9" s="98" customFormat="1" x14ac:dyDescent="0.2">
      <c r="A155" s="103"/>
      <c r="B155" s="104"/>
      <c r="C155" s="215">
        <v>0</v>
      </c>
      <c r="D155" s="219">
        <v>0</v>
      </c>
      <c r="E155" s="105">
        <f t="shared" si="3"/>
        <v>429.36000000000132</v>
      </c>
      <c r="F155" s="106"/>
      <c r="G155" s="106"/>
      <c r="H155" s="106"/>
      <c r="I155" s="107"/>
    </row>
    <row r="156" spans="1:9" s="98" customFormat="1" x14ac:dyDescent="0.2">
      <c r="A156" s="103"/>
      <c r="B156" s="104"/>
      <c r="C156" s="215">
        <v>0</v>
      </c>
      <c r="D156" s="219">
        <v>0</v>
      </c>
      <c r="E156" s="105">
        <f t="shared" si="3"/>
        <v>429.36000000000132</v>
      </c>
      <c r="F156" s="106"/>
      <c r="G156" s="106"/>
      <c r="H156" s="106"/>
      <c r="I156" s="107"/>
    </row>
    <row r="157" spans="1:9" s="98" customFormat="1" x14ac:dyDescent="0.2">
      <c r="A157" s="103"/>
      <c r="B157" s="104"/>
      <c r="C157" s="215">
        <v>0</v>
      </c>
      <c r="D157" s="219">
        <v>0</v>
      </c>
      <c r="E157" s="105">
        <f t="shared" si="3"/>
        <v>429.36000000000132</v>
      </c>
      <c r="F157" s="106"/>
      <c r="G157" s="106"/>
      <c r="H157" s="106"/>
      <c r="I157" s="107"/>
    </row>
    <row r="158" spans="1:9" s="98" customFormat="1" x14ac:dyDescent="0.2">
      <c r="A158" s="103"/>
      <c r="B158" s="104"/>
      <c r="C158" s="215">
        <v>0</v>
      </c>
      <c r="D158" s="219">
        <v>0</v>
      </c>
      <c r="E158" s="105">
        <f t="shared" si="3"/>
        <v>429.36000000000132</v>
      </c>
      <c r="F158" s="106"/>
      <c r="G158" s="106"/>
      <c r="H158" s="106"/>
      <c r="I158" s="107"/>
    </row>
    <row r="159" spans="1:9" s="98" customFormat="1" x14ac:dyDescent="0.2">
      <c r="A159" s="103"/>
      <c r="B159" s="104"/>
      <c r="C159" s="215">
        <v>0</v>
      </c>
      <c r="D159" s="219">
        <v>0</v>
      </c>
      <c r="E159" s="105">
        <f t="shared" si="3"/>
        <v>429.36000000000132</v>
      </c>
      <c r="F159" s="106"/>
      <c r="G159" s="106"/>
      <c r="H159" s="106"/>
      <c r="I159" s="107"/>
    </row>
    <row r="160" spans="1:9" s="98" customFormat="1" x14ac:dyDescent="0.2">
      <c r="A160" s="103"/>
      <c r="B160" s="104"/>
      <c r="C160" s="215">
        <v>0</v>
      </c>
      <c r="D160" s="219">
        <v>0</v>
      </c>
      <c r="E160" s="105">
        <f t="shared" si="3"/>
        <v>429.36000000000132</v>
      </c>
      <c r="F160" s="106"/>
      <c r="G160" s="106"/>
      <c r="H160" s="106"/>
      <c r="I160" s="107"/>
    </row>
    <row r="161" spans="1:9" s="98" customFormat="1" x14ac:dyDescent="0.2">
      <c r="A161" s="103"/>
      <c r="B161" s="104"/>
      <c r="C161" s="215">
        <v>0</v>
      </c>
      <c r="D161" s="219">
        <v>0</v>
      </c>
      <c r="E161" s="105">
        <f t="shared" si="3"/>
        <v>429.36000000000132</v>
      </c>
      <c r="F161" s="106"/>
      <c r="G161" s="106"/>
      <c r="H161" s="106"/>
      <c r="I161" s="107"/>
    </row>
    <row r="162" spans="1:9" s="98" customFormat="1" x14ac:dyDescent="0.2">
      <c r="A162" s="103"/>
      <c r="B162" s="104"/>
      <c r="C162" s="215">
        <v>0</v>
      </c>
      <c r="D162" s="219">
        <v>0</v>
      </c>
      <c r="E162" s="105">
        <f t="shared" si="3"/>
        <v>429.36000000000132</v>
      </c>
      <c r="F162" s="106"/>
      <c r="G162" s="106"/>
      <c r="H162" s="106"/>
      <c r="I162" s="107"/>
    </row>
    <row r="163" spans="1:9" s="98" customFormat="1" x14ac:dyDescent="0.2">
      <c r="A163" s="103"/>
      <c r="B163" s="104"/>
      <c r="C163" s="215">
        <v>0</v>
      </c>
      <c r="D163" s="219">
        <v>0</v>
      </c>
      <c r="E163" s="105">
        <f t="shared" si="3"/>
        <v>429.36000000000132</v>
      </c>
      <c r="F163" s="106"/>
      <c r="G163" s="106"/>
      <c r="H163" s="106"/>
      <c r="I163" s="107"/>
    </row>
    <row r="164" spans="1:9" s="98" customFormat="1" x14ac:dyDescent="0.2">
      <c r="A164" s="103"/>
      <c r="B164" s="104"/>
      <c r="C164" s="215">
        <v>0</v>
      </c>
      <c r="D164" s="219">
        <v>0</v>
      </c>
      <c r="E164" s="105">
        <f t="shared" si="3"/>
        <v>429.36000000000132</v>
      </c>
      <c r="F164" s="106"/>
      <c r="G164" s="106"/>
      <c r="H164" s="106"/>
      <c r="I164" s="107"/>
    </row>
    <row r="165" spans="1:9" s="98" customFormat="1" x14ac:dyDescent="0.2">
      <c r="A165" s="103"/>
      <c r="B165" s="104"/>
      <c r="C165" s="215">
        <v>0</v>
      </c>
      <c r="D165" s="219">
        <v>0</v>
      </c>
      <c r="E165" s="105">
        <f t="shared" si="3"/>
        <v>429.36000000000132</v>
      </c>
      <c r="F165" s="106"/>
      <c r="G165" s="106"/>
      <c r="H165" s="106"/>
      <c r="I165" s="107"/>
    </row>
    <row r="166" spans="1:9" s="98" customFormat="1" x14ac:dyDescent="0.2">
      <c r="A166" s="103"/>
      <c r="B166" s="104"/>
      <c r="C166" s="215">
        <v>0</v>
      </c>
      <c r="D166" s="219">
        <v>0</v>
      </c>
      <c r="E166" s="105">
        <f t="shared" si="3"/>
        <v>429.36000000000132</v>
      </c>
      <c r="F166" s="106"/>
      <c r="G166" s="106"/>
      <c r="H166" s="106"/>
      <c r="I166" s="107"/>
    </row>
    <row r="167" spans="1:9" s="98" customFormat="1" x14ac:dyDescent="0.2">
      <c r="A167" s="103"/>
      <c r="B167" s="104"/>
      <c r="C167" s="215">
        <v>0</v>
      </c>
      <c r="D167" s="219">
        <v>0</v>
      </c>
      <c r="E167" s="105">
        <f t="shared" si="3"/>
        <v>429.36000000000132</v>
      </c>
      <c r="F167" s="106"/>
      <c r="G167" s="106"/>
      <c r="H167" s="106"/>
      <c r="I167" s="107"/>
    </row>
    <row r="168" spans="1:9" s="98" customFormat="1" x14ac:dyDescent="0.2">
      <c r="A168" s="103"/>
      <c r="B168" s="104"/>
      <c r="C168" s="215">
        <v>0</v>
      </c>
      <c r="D168" s="219">
        <v>0</v>
      </c>
      <c r="E168" s="105">
        <f t="shared" si="3"/>
        <v>429.36000000000132</v>
      </c>
      <c r="F168" s="106"/>
      <c r="G168" s="106"/>
      <c r="H168" s="106"/>
      <c r="I168" s="107"/>
    </row>
    <row r="169" spans="1:9" s="98" customFormat="1" x14ac:dyDescent="0.2">
      <c r="A169" s="103"/>
      <c r="B169" s="104"/>
      <c r="C169" s="215">
        <v>0</v>
      </c>
      <c r="D169" s="219">
        <v>0</v>
      </c>
      <c r="E169" s="105">
        <f t="shared" si="3"/>
        <v>429.36000000000132</v>
      </c>
      <c r="F169" s="106"/>
      <c r="G169" s="106"/>
      <c r="H169" s="106"/>
      <c r="I169" s="107"/>
    </row>
    <row r="170" spans="1:9" s="98" customFormat="1" x14ac:dyDescent="0.2">
      <c r="A170" s="103"/>
      <c r="B170" s="104"/>
      <c r="C170" s="215">
        <v>0</v>
      </c>
      <c r="D170" s="219">
        <v>0</v>
      </c>
      <c r="E170" s="105">
        <f t="shared" si="3"/>
        <v>429.36000000000132</v>
      </c>
      <c r="F170" s="106"/>
      <c r="G170" s="106"/>
      <c r="H170" s="106"/>
      <c r="I170" s="107"/>
    </row>
    <row r="171" spans="1:9" s="98" customFormat="1" x14ac:dyDescent="0.2">
      <c r="A171" s="103"/>
      <c r="B171" s="104"/>
      <c r="C171" s="215">
        <v>0</v>
      </c>
      <c r="D171" s="219">
        <v>0</v>
      </c>
      <c r="E171" s="105">
        <f t="shared" si="3"/>
        <v>429.36000000000132</v>
      </c>
      <c r="F171" s="106"/>
      <c r="G171" s="106"/>
      <c r="H171" s="106"/>
      <c r="I171" s="107"/>
    </row>
    <row r="172" spans="1:9" s="98" customFormat="1" x14ac:dyDescent="0.2">
      <c r="A172" s="103"/>
      <c r="B172" s="104"/>
      <c r="C172" s="215">
        <v>0</v>
      </c>
      <c r="D172" s="219">
        <v>0</v>
      </c>
      <c r="E172" s="105">
        <f t="shared" si="3"/>
        <v>429.36000000000132</v>
      </c>
      <c r="F172" s="106"/>
      <c r="G172" s="106"/>
      <c r="H172" s="106"/>
      <c r="I172" s="107"/>
    </row>
    <row r="173" spans="1:9" x14ac:dyDescent="0.2">
      <c r="A173" s="103"/>
      <c r="B173" s="104"/>
      <c r="C173" s="215">
        <v>0</v>
      </c>
      <c r="D173" s="219">
        <v>0</v>
      </c>
      <c r="E173" s="105">
        <f t="shared" si="3"/>
        <v>429.36000000000132</v>
      </c>
      <c r="F173" s="106"/>
      <c r="G173" s="106"/>
      <c r="H173" s="106"/>
      <c r="I173" s="107"/>
    </row>
    <row r="174" spans="1:9" x14ac:dyDescent="0.2">
      <c r="A174" s="103"/>
      <c r="B174" s="104"/>
      <c r="C174" s="215">
        <v>0</v>
      </c>
      <c r="D174" s="219">
        <v>0</v>
      </c>
      <c r="E174" s="105">
        <f t="shared" si="3"/>
        <v>429.36000000000132</v>
      </c>
      <c r="F174" s="106"/>
      <c r="G174" s="106"/>
      <c r="H174" s="106"/>
      <c r="I174" s="107"/>
    </row>
    <row r="175" spans="1:9" x14ac:dyDescent="0.2">
      <c r="A175" s="103"/>
      <c r="B175" s="104"/>
      <c r="C175" s="215">
        <v>0</v>
      </c>
      <c r="D175" s="219">
        <v>0</v>
      </c>
      <c r="E175" s="105">
        <f t="shared" si="3"/>
        <v>429.36000000000132</v>
      </c>
      <c r="F175" s="106"/>
      <c r="G175" s="106"/>
      <c r="H175" s="106"/>
      <c r="I175" s="107"/>
    </row>
    <row r="176" spans="1:9" x14ac:dyDescent="0.2">
      <c r="A176" s="103"/>
      <c r="B176" s="104"/>
      <c r="C176" s="215">
        <v>0</v>
      </c>
      <c r="D176" s="219">
        <v>0</v>
      </c>
      <c r="E176" s="105">
        <f t="shared" si="3"/>
        <v>429.36000000000132</v>
      </c>
      <c r="F176" s="106"/>
      <c r="G176" s="106"/>
      <c r="H176" s="106"/>
      <c r="I176" s="107"/>
    </row>
    <row r="177" spans="1:9" x14ac:dyDescent="0.2">
      <c r="A177" s="103"/>
      <c r="B177" s="104"/>
      <c r="C177" s="215">
        <v>0</v>
      </c>
      <c r="D177" s="219">
        <v>0</v>
      </c>
      <c r="E177" s="105">
        <f t="shared" si="3"/>
        <v>429.36000000000132</v>
      </c>
      <c r="F177" s="106"/>
      <c r="G177" s="106"/>
      <c r="H177" s="106"/>
      <c r="I177" s="107"/>
    </row>
    <row r="178" spans="1:9" x14ac:dyDescent="0.2">
      <c r="A178" s="103"/>
      <c r="B178" s="104"/>
      <c r="C178" s="215">
        <v>0</v>
      </c>
      <c r="D178" s="219">
        <v>0</v>
      </c>
      <c r="E178" s="105">
        <f t="shared" si="3"/>
        <v>429.36000000000132</v>
      </c>
      <c r="F178" s="106"/>
      <c r="G178" s="106"/>
      <c r="H178" s="106"/>
      <c r="I178" s="107"/>
    </row>
    <row r="179" spans="1:9" x14ac:dyDescent="0.2">
      <c r="A179" s="103"/>
      <c r="B179" s="104"/>
      <c r="C179" s="215">
        <v>0</v>
      </c>
      <c r="D179" s="219">
        <v>0</v>
      </c>
      <c r="E179" s="105">
        <f t="shared" si="3"/>
        <v>429.36000000000132</v>
      </c>
      <c r="F179" s="106"/>
      <c r="G179" s="106"/>
      <c r="H179" s="106"/>
      <c r="I179" s="107"/>
    </row>
    <row r="180" spans="1:9" x14ac:dyDescent="0.2">
      <c r="A180" s="103"/>
      <c r="B180" s="104"/>
      <c r="C180" s="215">
        <v>0</v>
      </c>
      <c r="D180" s="219">
        <v>0</v>
      </c>
      <c r="E180" s="105">
        <f t="shared" ref="E180:E220" si="4">D180-C180+E179</f>
        <v>429.36000000000132</v>
      </c>
      <c r="F180" s="106"/>
      <c r="G180" s="106"/>
      <c r="H180" s="106"/>
      <c r="I180" s="107"/>
    </row>
    <row r="181" spans="1:9" x14ac:dyDescent="0.2">
      <c r="A181" s="103"/>
      <c r="B181" s="104"/>
      <c r="C181" s="215">
        <v>0</v>
      </c>
      <c r="D181" s="219">
        <v>0</v>
      </c>
      <c r="E181" s="105">
        <f t="shared" si="4"/>
        <v>429.36000000000132</v>
      </c>
      <c r="F181" s="106"/>
      <c r="G181" s="106"/>
      <c r="H181" s="106"/>
      <c r="I181" s="107"/>
    </row>
    <row r="182" spans="1:9" x14ac:dyDescent="0.2">
      <c r="A182" s="103"/>
      <c r="B182" s="104"/>
      <c r="C182" s="215">
        <v>0</v>
      </c>
      <c r="D182" s="219">
        <v>0</v>
      </c>
      <c r="E182" s="105">
        <f t="shared" si="4"/>
        <v>429.36000000000132</v>
      </c>
      <c r="F182" s="106"/>
      <c r="G182" s="106"/>
      <c r="H182" s="106"/>
      <c r="I182" s="107"/>
    </row>
    <row r="183" spans="1:9" x14ac:dyDescent="0.2">
      <c r="A183" s="103"/>
      <c r="B183" s="104"/>
      <c r="C183" s="215">
        <v>0</v>
      </c>
      <c r="D183" s="219">
        <v>0</v>
      </c>
      <c r="E183" s="105">
        <f t="shared" si="4"/>
        <v>429.36000000000132</v>
      </c>
      <c r="F183" s="106"/>
      <c r="G183" s="106"/>
      <c r="H183" s="106"/>
      <c r="I183" s="107"/>
    </row>
    <row r="184" spans="1:9" x14ac:dyDescent="0.2">
      <c r="A184" s="103">
        <v>0</v>
      </c>
      <c r="B184" s="104"/>
      <c r="C184" s="215">
        <v>0</v>
      </c>
      <c r="D184" s="214">
        <v>0</v>
      </c>
      <c r="E184" s="105">
        <f t="shared" si="4"/>
        <v>429.36000000000132</v>
      </c>
      <c r="F184" s="106"/>
      <c r="G184" s="106"/>
      <c r="H184" s="106"/>
      <c r="I184" s="107"/>
    </row>
    <row r="185" spans="1:9" x14ac:dyDescent="0.2">
      <c r="A185" s="103">
        <v>0</v>
      </c>
      <c r="B185" s="104"/>
      <c r="C185" s="215">
        <v>0</v>
      </c>
      <c r="D185" s="214">
        <v>0</v>
      </c>
      <c r="E185" s="105">
        <f t="shared" si="4"/>
        <v>429.36000000000132</v>
      </c>
      <c r="F185" s="106"/>
      <c r="G185" s="106"/>
      <c r="H185" s="106"/>
      <c r="I185" s="107"/>
    </row>
    <row r="186" spans="1:9" x14ac:dyDescent="0.2">
      <c r="A186" s="103">
        <v>0</v>
      </c>
      <c r="B186" s="104"/>
      <c r="C186" s="215">
        <v>0</v>
      </c>
      <c r="D186" s="214">
        <v>0</v>
      </c>
      <c r="E186" s="105">
        <f t="shared" si="4"/>
        <v>429.36000000000132</v>
      </c>
      <c r="F186" s="106"/>
      <c r="G186" s="106"/>
      <c r="H186" s="106"/>
      <c r="I186" s="107"/>
    </row>
    <row r="187" spans="1:9" x14ac:dyDescent="0.2">
      <c r="A187" s="103">
        <v>0</v>
      </c>
      <c r="B187" s="104"/>
      <c r="C187" s="215">
        <v>0</v>
      </c>
      <c r="D187" s="214">
        <v>0</v>
      </c>
      <c r="E187" s="105">
        <f t="shared" si="4"/>
        <v>429.36000000000132</v>
      </c>
      <c r="F187" s="106"/>
      <c r="G187" s="106"/>
      <c r="H187" s="106"/>
      <c r="I187" s="107"/>
    </row>
    <row r="188" spans="1:9" x14ac:dyDescent="0.2">
      <c r="A188" s="103">
        <v>0</v>
      </c>
      <c r="B188" s="104"/>
      <c r="C188" s="215">
        <v>0</v>
      </c>
      <c r="D188" s="214">
        <v>0</v>
      </c>
      <c r="E188" s="105">
        <f t="shared" si="4"/>
        <v>429.36000000000132</v>
      </c>
      <c r="F188" s="106"/>
      <c r="G188" s="106"/>
      <c r="H188" s="106"/>
      <c r="I188" s="107"/>
    </row>
    <row r="189" spans="1:9" x14ac:dyDescent="0.2">
      <c r="A189" s="103">
        <v>0</v>
      </c>
      <c r="B189" s="104"/>
      <c r="C189" s="215">
        <v>0</v>
      </c>
      <c r="D189" s="214">
        <v>0</v>
      </c>
      <c r="E189" s="105">
        <f t="shared" si="4"/>
        <v>429.36000000000132</v>
      </c>
      <c r="F189" s="106"/>
      <c r="G189" s="106"/>
      <c r="H189" s="106"/>
      <c r="I189" s="107"/>
    </row>
    <row r="190" spans="1:9" x14ac:dyDescent="0.2">
      <c r="A190" s="103">
        <v>0</v>
      </c>
      <c r="B190" s="104"/>
      <c r="C190" s="215">
        <v>0</v>
      </c>
      <c r="D190" s="214">
        <v>0</v>
      </c>
      <c r="E190" s="105">
        <f t="shared" si="4"/>
        <v>429.36000000000132</v>
      </c>
      <c r="F190" s="106"/>
      <c r="G190" s="106"/>
      <c r="H190" s="106"/>
      <c r="I190" s="107"/>
    </row>
    <row r="191" spans="1:9" x14ac:dyDescent="0.2">
      <c r="A191" s="103">
        <v>0</v>
      </c>
      <c r="B191" s="104"/>
      <c r="C191" s="215">
        <v>0</v>
      </c>
      <c r="D191" s="214">
        <v>0</v>
      </c>
      <c r="E191" s="105">
        <f t="shared" si="4"/>
        <v>429.36000000000132</v>
      </c>
      <c r="F191" s="106"/>
      <c r="G191" s="106"/>
      <c r="H191" s="106"/>
      <c r="I191" s="107"/>
    </row>
    <row r="192" spans="1:9" x14ac:dyDescent="0.2">
      <c r="A192" s="103">
        <v>0</v>
      </c>
      <c r="B192" s="104"/>
      <c r="C192" s="215">
        <v>0</v>
      </c>
      <c r="D192" s="214">
        <v>0</v>
      </c>
      <c r="E192" s="105">
        <f t="shared" si="4"/>
        <v>429.36000000000132</v>
      </c>
      <c r="F192" s="106"/>
      <c r="G192" s="106"/>
      <c r="H192" s="106"/>
      <c r="I192" s="107"/>
    </row>
    <row r="193" spans="1:9" x14ac:dyDescent="0.2">
      <c r="A193" s="103">
        <v>0</v>
      </c>
      <c r="B193" s="104"/>
      <c r="C193" s="215">
        <v>0</v>
      </c>
      <c r="D193" s="214">
        <v>0</v>
      </c>
      <c r="E193" s="105">
        <f t="shared" si="4"/>
        <v>429.36000000000132</v>
      </c>
      <c r="F193" s="106"/>
      <c r="G193" s="106"/>
      <c r="H193" s="106"/>
      <c r="I193" s="107"/>
    </row>
    <row r="194" spans="1:9" x14ac:dyDescent="0.2">
      <c r="A194" s="103">
        <v>0</v>
      </c>
      <c r="B194" s="104"/>
      <c r="C194" s="215">
        <v>0</v>
      </c>
      <c r="D194" s="214">
        <v>0</v>
      </c>
      <c r="E194" s="105">
        <f t="shared" si="4"/>
        <v>429.36000000000132</v>
      </c>
      <c r="F194" s="106"/>
      <c r="G194" s="106"/>
      <c r="H194" s="106"/>
      <c r="I194" s="107"/>
    </row>
    <row r="195" spans="1:9" x14ac:dyDescent="0.2">
      <c r="A195" s="103">
        <v>0</v>
      </c>
      <c r="B195" s="104"/>
      <c r="C195" s="215">
        <v>0</v>
      </c>
      <c r="D195" s="214">
        <v>0</v>
      </c>
      <c r="E195" s="105">
        <f t="shared" si="4"/>
        <v>429.36000000000132</v>
      </c>
      <c r="F195" s="106"/>
      <c r="G195" s="106"/>
      <c r="H195" s="106"/>
      <c r="I195" s="107"/>
    </row>
    <row r="196" spans="1:9" x14ac:dyDescent="0.2">
      <c r="A196" s="103">
        <v>0</v>
      </c>
      <c r="B196" s="104"/>
      <c r="C196" s="215">
        <v>0</v>
      </c>
      <c r="D196" s="214">
        <v>0</v>
      </c>
      <c r="E196" s="105">
        <f t="shared" si="4"/>
        <v>429.36000000000132</v>
      </c>
      <c r="F196" s="106"/>
      <c r="G196" s="106"/>
      <c r="H196" s="106"/>
      <c r="I196" s="107"/>
    </row>
    <row r="197" spans="1:9" x14ac:dyDescent="0.2">
      <c r="A197" s="103">
        <v>0</v>
      </c>
      <c r="B197" s="104"/>
      <c r="C197" s="215">
        <v>0</v>
      </c>
      <c r="D197" s="214">
        <v>0</v>
      </c>
      <c r="E197" s="105">
        <f t="shared" si="4"/>
        <v>429.36000000000132</v>
      </c>
      <c r="F197" s="106"/>
      <c r="G197" s="106"/>
      <c r="H197" s="106"/>
      <c r="I197" s="107"/>
    </row>
    <row r="198" spans="1:9" x14ac:dyDescent="0.2">
      <c r="A198" s="103">
        <v>0</v>
      </c>
      <c r="B198" s="104"/>
      <c r="C198" s="215">
        <v>0</v>
      </c>
      <c r="D198" s="214">
        <v>0</v>
      </c>
      <c r="E198" s="105">
        <f t="shared" si="4"/>
        <v>429.36000000000132</v>
      </c>
      <c r="F198" s="106"/>
      <c r="G198" s="106"/>
      <c r="H198" s="106"/>
      <c r="I198" s="107"/>
    </row>
    <row r="199" spans="1:9" x14ac:dyDescent="0.2">
      <c r="A199" s="103">
        <v>0</v>
      </c>
      <c r="B199" s="104"/>
      <c r="C199" s="215">
        <v>0</v>
      </c>
      <c r="D199" s="214">
        <v>0</v>
      </c>
      <c r="E199" s="105">
        <f t="shared" si="4"/>
        <v>429.36000000000132</v>
      </c>
      <c r="F199" s="106"/>
      <c r="G199" s="106"/>
      <c r="H199" s="106"/>
      <c r="I199" s="107"/>
    </row>
    <row r="200" spans="1:9" x14ac:dyDescent="0.2">
      <c r="A200" s="103">
        <v>0</v>
      </c>
      <c r="B200" s="104"/>
      <c r="C200" s="215">
        <v>0</v>
      </c>
      <c r="D200" s="214">
        <v>0</v>
      </c>
      <c r="E200" s="105">
        <f t="shared" si="4"/>
        <v>429.36000000000132</v>
      </c>
      <c r="F200" s="106"/>
      <c r="G200" s="106"/>
      <c r="H200" s="106"/>
      <c r="I200" s="107"/>
    </row>
    <row r="201" spans="1:9" x14ac:dyDescent="0.2">
      <c r="A201" s="103">
        <v>0</v>
      </c>
      <c r="B201" s="104"/>
      <c r="C201" s="215">
        <v>0</v>
      </c>
      <c r="D201" s="214">
        <v>0</v>
      </c>
      <c r="E201" s="105">
        <f t="shared" si="4"/>
        <v>429.36000000000132</v>
      </c>
      <c r="F201" s="106"/>
      <c r="G201" s="106"/>
      <c r="H201" s="106"/>
      <c r="I201" s="107"/>
    </row>
    <row r="202" spans="1:9" x14ac:dyDescent="0.2">
      <c r="A202" s="103">
        <v>0</v>
      </c>
      <c r="B202" s="104"/>
      <c r="C202" s="215">
        <v>0</v>
      </c>
      <c r="D202" s="214">
        <v>0</v>
      </c>
      <c r="E202" s="105">
        <f t="shared" si="4"/>
        <v>429.36000000000132</v>
      </c>
      <c r="F202" s="106"/>
      <c r="G202" s="106"/>
      <c r="H202" s="106"/>
      <c r="I202" s="107"/>
    </row>
    <row r="203" spans="1:9" x14ac:dyDescent="0.2">
      <c r="A203" s="103">
        <v>0</v>
      </c>
      <c r="B203" s="104"/>
      <c r="C203" s="215">
        <v>0</v>
      </c>
      <c r="D203" s="214">
        <v>0</v>
      </c>
      <c r="E203" s="105">
        <f t="shared" si="4"/>
        <v>429.36000000000132</v>
      </c>
      <c r="F203" s="106"/>
      <c r="G203" s="106"/>
      <c r="H203" s="106"/>
      <c r="I203" s="107"/>
    </row>
    <row r="204" spans="1:9" x14ac:dyDescent="0.2">
      <c r="A204" s="103">
        <v>0</v>
      </c>
      <c r="B204" s="104"/>
      <c r="C204" s="215">
        <v>0</v>
      </c>
      <c r="D204" s="214">
        <v>0</v>
      </c>
      <c r="E204" s="105">
        <f t="shared" si="4"/>
        <v>429.36000000000132</v>
      </c>
      <c r="F204" s="106"/>
      <c r="G204" s="106"/>
      <c r="H204" s="106"/>
      <c r="I204" s="107"/>
    </row>
    <row r="205" spans="1:9" x14ac:dyDescent="0.2">
      <c r="A205" s="103">
        <v>0</v>
      </c>
      <c r="B205" s="104"/>
      <c r="C205" s="215">
        <v>0</v>
      </c>
      <c r="D205" s="214">
        <v>0</v>
      </c>
      <c r="E205" s="105">
        <f t="shared" si="4"/>
        <v>429.36000000000132</v>
      </c>
      <c r="F205" s="106"/>
      <c r="G205" s="106"/>
      <c r="H205" s="106"/>
      <c r="I205" s="107"/>
    </row>
    <row r="206" spans="1:9" x14ac:dyDescent="0.2">
      <c r="A206" s="103">
        <v>0</v>
      </c>
      <c r="B206" s="104"/>
      <c r="C206" s="215">
        <v>0</v>
      </c>
      <c r="D206" s="214">
        <v>0</v>
      </c>
      <c r="E206" s="105">
        <f t="shared" si="4"/>
        <v>429.36000000000132</v>
      </c>
      <c r="F206" s="106"/>
      <c r="G206" s="106"/>
      <c r="H206" s="106"/>
      <c r="I206" s="107"/>
    </row>
    <row r="207" spans="1:9" x14ac:dyDescent="0.2">
      <c r="A207" s="103">
        <v>0</v>
      </c>
      <c r="B207" s="104"/>
      <c r="C207" s="215">
        <v>0</v>
      </c>
      <c r="D207" s="214">
        <v>0</v>
      </c>
      <c r="E207" s="105">
        <f t="shared" si="4"/>
        <v>429.36000000000132</v>
      </c>
      <c r="F207" s="106"/>
      <c r="G207" s="106"/>
      <c r="H207" s="106"/>
      <c r="I207" s="107"/>
    </row>
    <row r="208" spans="1:9" x14ac:dyDescent="0.2">
      <c r="A208" s="103">
        <v>0</v>
      </c>
      <c r="B208" s="104"/>
      <c r="C208" s="215">
        <v>0</v>
      </c>
      <c r="D208" s="214">
        <v>0</v>
      </c>
      <c r="E208" s="105">
        <f t="shared" si="4"/>
        <v>429.36000000000132</v>
      </c>
      <c r="F208" s="106"/>
      <c r="G208" s="106"/>
      <c r="H208" s="106"/>
      <c r="I208" s="107"/>
    </row>
    <row r="209" spans="1:9" x14ac:dyDescent="0.2">
      <c r="A209" s="103">
        <v>0</v>
      </c>
      <c r="B209" s="104"/>
      <c r="C209" s="215">
        <v>0</v>
      </c>
      <c r="D209" s="214">
        <v>0</v>
      </c>
      <c r="E209" s="105">
        <f t="shared" si="4"/>
        <v>429.36000000000132</v>
      </c>
      <c r="F209" s="106"/>
      <c r="G209" s="106"/>
      <c r="H209" s="106"/>
      <c r="I209" s="107"/>
    </row>
    <row r="210" spans="1:9" x14ac:dyDescent="0.2">
      <c r="A210" s="103">
        <v>0</v>
      </c>
      <c r="B210" s="104"/>
      <c r="C210" s="215">
        <v>0</v>
      </c>
      <c r="D210" s="214">
        <v>0</v>
      </c>
      <c r="E210" s="105">
        <f t="shared" si="4"/>
        <v>429.36000000000132</v>
      </c>
      <c r="F210" s="106"/>
      <c r="G210" s="106"/>
      <c r="H210" s="106"/>
      <c r="I210" s="107"/>
    </row>
    <row r="211" spans="1:9" x14ac:dyDescent="0.2">
      <c r="A211" s="103">
        <v>0</v>
      </c>
      <c r="B211" s="104"/>
      <c r="C211" s="215">
        <v>0</v>
      </c>
      <c r="D211" s="214">
        <v>0</v>
      </c>
      <c r="E211" s="105">
        <f t="shared" si="4"/>
        <v>429.36000000000132</v>
      </c>
      <c r="F211" s="106"/>
      <c r="G211" s="106"/>
      <c r="H211" s="106"/>
      <c r="I211" s="107"/>
    </row>
    <row r="212" spans="1:9" x14ac:dyDescent="0.2">
      <c r="A212" s="103">
        <v>0</v>
      </c>
      <c r="B212" s="104"/>
      <c r="C212" s="215">
        <v>0</v>
      </c>
      <c r="D212" s="214">
        <v>0</v>
      </c>
      <c r="E212" s="105">
        <f t="shared" si="4"/>
        <v>429.36000000000132</v>
      </c>
      <c r="F212" s="106"/>
      <c r="G212" s="106"/>
      <c r="H212" s="106"/>
      <c r="I212" s="107"/>
    </row>
    <row r="213" spans="1:9" x14ac:dyDescent="0.2">
      <c r="A213" s="103">
        <v>0</v>
      </c>
      <c r="B213" s="104"/>
      <c r="C213" s="215">
        <v>0</v>
      </c>
      <c r="D213" s="214">
        <v>0</v>
      </c>
      <c r="E213" s="105">
        <f t="shared" si="4"/>
        <v>429.36000000000132</v>
      </c>
      <c r="F213" s="106"/>
      <c r="G213" s="106"/>
      <c r="H213" s="106"/>
      <c r="I213" s="107"/>
    </row>
    <row r="214" spans="1:9" x14ac:dyDescent="0.2">
      <c r="A214" s="103">
        <v>0</v>
      </c>
      <c r="B214" s="104"/>
      <c r="C214" s="215">
        <v>0</v>
      </c>
      <c r="D214" s="214">
        <v>0</v>
      </c>
      <c r="E214" s="105">
        <f t="shared" si="4"/>
        <v>429.36000000000132</v>
      </c>
      <c r="F214" s="106"/>
      <c r="G214" s="106"/>
      <c r="H214" s="106"/>
      <c r="I214" s="107"/>
    </row>
    <row r="215" spans="1:9" x14ac:dyDescent="0.2">
      <c r="A215" s="103">
        <v>0</v>
      </c>
      <c r="B215" s="104"/>
      <c r="C215" s="215">
        <v>0</v>
      </c>
      <c r="D215" s="214">
        <v>0</v>
      </c>
      <c r="E215" s="105">
        <f t="shared" si="4"/>
        <v>429.36000000000132</v>
      </c>
      <c r="F215" s="106"/>
      <c r="G215" s="106"/>
      <c r="H215" s="106"/>
      <c r="I215" s="107"/>
    </row>
    <row r="216" spans="1:9" x14ac:dyDescent="0.2">
      <c r="A216" s="103">
        <v>0</v>
      </c>
      <c r="B216" s="104"/>
      <c r="C216" s="215">
        <v>0</v>
      </c>
      <c r="D216" s="214">
        <v>0</v>
      </c>
      <c r="E216" s="105">
        <f t="shared" si="4"/>
        <v>429.36000000000132</v>
      </c>
      <c r="F216" s="106"/>
      <c r="G216" s="106"/>
      <c r="H216" s="106"/>
      <c r="I216" s="107"/>
    </row>
    <row r="217" spans="1:9" x14ac:dyDescent="0.2">
      <c r="A217" s="103">
        <v>0</v>
      </c>
      <c r="B217" s="104"/>
      <c r="C217" s="215">
        <v>0</v>
      </c>
      <c r="D217" s="214">
        <v>0</v>
      </c>
      <c r="E217" s="105">
        <f t="shared" si="4"/>
        <v>429.36000000000132</v>
      </c>
      <c r="F217" s="106"/>
      <c r="G217" s="106"/>
      <c r="H217" s="106"/>
      <c r="I217" s="107"/>
    </row>
    <row r="218" spans="1:9" x14ac:dyDescent="0.2">
      <c r="A218" s="103">
        <v>0</v>
      </c>
      <c r="B218" s="104"/>
      <c r="C218" s="215">
        <v>0</v>
      </c>
      <c r="D218" s="214">
        <v>0</v>
      </c>
      <c r="E218" s="105">
        <f t="shared" si="4"/>
        <v>429.36000000000132</v>
      </c>
      <c r="F218" s="106"/>
      <c r="G218" s="106"/>
      <c r="H218" s="106"/>
      <c r="I218" s="107"/>
    </row>
    <row r="219" spans="1:9" x14ac:dyDescent="0.2">
      <c r="A219" s="103">
        <v>0</v>
      </c>
      <c r="B219" s="104"/>
      <c r="C219" s="215">
        <v>0</v>
      </c>
      <c r="D219" s="214">
        <v>0</v>
      </c>
      <c r="E219" s="105">
        <f t="shared" si="4"/>
        <v>429.36000000000132</v>
      </c>
      <c r="F219" s="106"/>
      <c r="G219" s="106"/>
      <c r="H219" s="106"/>
      <c r="I219" s="107"/>
    </row>
    <row r="220" spans="1:9" x14ac:dyDescent="0.2">
      <c r="A220" s="103">
        <v>0</v>
      </c>
      <c r="B220" s="104"/>
      <c r="C220" s="215">
        <v>0</v>
      </c>
      <c r="D220" s="214">
        <v>0</v>
      </c>
      <c r="E220" s="105">
        <f t="shared" si="4"/>
        <v>429.36000000000132</v>
      </c>
      <c r="F220" s="106"/>
      <c r="G220" s="106"/>
      <c r="H220" s="106"/>
      <c r="I220" s="107"/>
    </row>
    <row r="221" spans="1:9" x14ac:dyDescent="0.2">
      <c r="A221" s="103">
        <v>0</v>
      </c>
      <c r="B221" s="104"/>
      <c r="C221" s="214">
        <v>0</v>
      </c>
      <c r="D221" s="214"/>
      <c r="E221" s="105">
        <f>E220-C221</f>
        <v>429.36000000000132</v>
      </c>
      <c r="F221" s="106"/>
      <c r="G221" s="106"/>
      <c r="H221" s="106"/>
      <c r="I221" s="107"/>
    </row>
    <row r="222" spans="1:9" x14ac:dyDescent="0.2">
      <c r="A222" s="103">
        <v>0</v>
      </c>
      <c r="B222" s="104"/>
      <c r="C222" s="214">
        <v>0</v>
      </c>
      <c r="D222" s="214"/>
      <c r="E222" s="105">
        <f>E221-C222</f>
        <v>429.36000000000132</v>
      </c>
      <c r="F222" s="106"/>
      <c r="G222" s="106"/>
      <c r="H222" s="106"/>
      <c r="I222" s="107"/>
    </row>
    <row r="223" spans="1:9" x14ac:dyDescent="0.2">
      <c r="A223" s="103"/>
      <c r="B223" s="104"/>
      <c r="C223" s="214"/>
      <c r="D223" s="214"/>
      <c r="E223" s="105"/>
      <c r="F223" s="106"/>
      <c r="G223" s="106"/>
      <c r="H223" s="106"/>
      <c r="I223" s="107"/>
    </row>
    <row r="224" spans="1:9" x14ac:dyDescent="0.2">
      <c r="A224" s="103"/>
      <c r="B224" s="104"/>
      <c r="C224" s="214"/>
      <c r="D224" s="214"/>
      <c r="E224" s="105"/>
      <c r="F224" s="106"/>
      <c r="G224" s="106"/>
      <c r="H224" s="106"/>
      <c r="I224" s="107"/>
    </row>
    <row r="225" spans="1:9" x14ac:dyDescent="0.2">
      <c r="A225" s="103"/>
      <c r="B225" s="104"/>
      <c r="C225" s="214"/>
      <c r="D225" s="214"/>
      <c r="E225" s="105"/>
      <c r="F225" s="106"/>
      <c r="G225" s="106"/>
      <c r="H225" s="106"/>
      <c r="I225" s="107"/>
    </row>
    <row r="226" spans="1:9" x14ac:dyDescent="0.2">
      <c r="A226" s="103"/>
      <c r="B226" s="104"/>
      <c r="C226" s="214"/>
      <c r="D226" s="214"/>
      <c r="E226" s="105"/>
      <c r="F226" s="106"/>
      <c r="G226" s="106"/>
      <c r="H226" s="106"/>
      <c r="I226" s="107"/>
    </row>
    <row r="227" spans="1:9" x14ac:dyDescent="0.2">
      <c r="A227" s="103"/>
      <c r="B227" s="104"/>
      <c r="C227" s="214"/>
      <c r="D227" s="214"/>
      <c r="E227" s="105"/>
      <c r="F227" s="106"/>
      <c r="G227" s="106"/>
      <c r="H227" s="106"/>
      <c r="I227" s="107"/>
    </row>
    <row r="228" spans="1:9" x14ac:dyDescent="0.2">
      <c r="A228" s="103"/>
      <c r="B228" s="104"/>
      <c r="C228" s="214"/>
      <c r="D228" s="214"/>
      <c r="E228" s="105"/>
      <c r="F228" s="106"/>
      <c r="G228" s="106"/>
      <c r="H228" s="106"/>
      <c r="I228" s="107"/>
    </row>
    <row r="229" spans="1:9" x14ac:dyDescent="0.2">
      <c r="A229" s="103"/>
      <c r="B229" s="104"/>
      <c r="C229" s="214"/>
      <c r="D229" s="214"/>
      <c r="E229" s="105"/>
      <c r="F229" s="106"/>
      <c r="G229" s="106"/>
      <c r="H229" s="106"/>
      <c r="I229" s="107"/>
    </row>
    <row r="230" spans="1:9" x14ac:dyDescent="0.2">
      <c r="A230" s="103"/>
      <c r="B230" s="104"/>
      <c r="C230" s="214"/>
      <c r="D230" s="214"/>
      <c r="E230" s="105"/>
      <c r="F230" s="106"/>
      <c r="G230" s="106"/>
      <c r="H230" s="106"/>
      <c r="I230" s="107"/>
    </row>
    <row r="231" spans="1:9" x14ac:dyDescent="0.2">
      <c r="A231" s="103"/>
      <c r="B231" s="104"/>
      <c r="C231" s="214"/>
      <c r="D231" s="214"/>
      <c r="E231" s="105"/>
      <c r="F231" s="106"/>
      <c r="G231" s="106"/>
      <c r="H231" s="106"/>
      <c r="I231" s="107"/>
    </row>
    <row r="232" spans="1:9" x14ac:dyDescent="0.2">
      <c r="A232" s="103"/>
      <c r="B232" s="104"/>
      <c r="C232" s="214"/>
      <c r="D232" s="214"/>
      <c r="E232" s="105"/>
      <c r="F232" s="106"/>
      <c r="G232" s="106"/>
      <c r="H232" s="106"/>
      <c r="I232" s="107"/>
    </row>
    <row r="233" spans="1:9" x14ac:dyDescent="0.2">
      <c r="A233" s="103"/>
      <c r="B233" s="104"/>
      <c r="C233" s="214"/>
      <c r="D233" s="214"/>
      <c r="E233" s="105"/>
      <c r="F233" s="106"/>
      <c r="G233" s="106"/>
      <c r="H233" s="106"/>
      <c r="I233" s="107"/>
    </row>
    <row r="234" spans="1:9" x14ac:dyDescent="0.2">
      <c r="A234" s="103"/>
      <c r="B234" s="104"/>
      <c r="C234" s="214"/>
      <c r="D234" s="214"/>
      <c r="E234" s="105"/>
      <c r="F234" s="106"/>
      <c r="G234" s="106"/>
      <c r="H234" s="106"/>
      <c r="I234" s="107"/>
    </row>
  </sheetData>
  <autoFilter ref="I1:I234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4"/>
  <sheetViews>
    <sheetView tabSelected="1" workbookViewId="0">
      <selection activeCell="E119" sqref="E119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3.5703125" style="198" customWidth="1"/>
    <col min="4" max="4" width="13.140625" style="201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24.85546875" style="1" customWidth="1"/>
    <col min="11" max="16384" width="11.42578125" style="1"/>
  </cols>
  <sheetData>
    <row r="1" spans="1:11" ht="26.25" x14ac:dyDescent="0.25">
      <c r="A1" s="226" t="s">
        <v>35</v>
      </c>
      <c r="B1" s="226"/>
      <c r="C1" s="226"/>
      <c r="D1" s="226"/>
      <c r="E1" s="226"/>
      <c r="F1" s="226"/>
      <c r="G1" s="226"/>
      <c r="H1" s="226"/>
    </row>
    <row r="2" spans="1:11" s="2" customFormat="1" x14ac:dyDescent="0.25">
      <c r="A2" s="227"/>
      <c r="B2" s="227"/>
      <c r="C2" s="227"/>
      <c r="D2" s="227"/>
      <c r="E2" s="227"/>
      <c r="F2" s="227"/>
      <c r="G2" s="227"/>
      <c r="H2" s="227"/>
      <c r="K2" s="1">
        <v>8751.2900000000009</v>
      </c>
    </row>
    <row r="3" spans="1:11" s="2" customFormat="1" x14ac:dyDescent="0.25">
      <c r="A3" s="228" t="s">
        <v>36</v>
      </c>
      <c r="B3" s="228"/>
      <c r="C3" s="228"/>
      <c r="D3" s="228"/>
      <c r="E3" s="228"/>
      <c r="F3" s="228"/>
      <c r="G3" s="228"/>
      <c r="H3" s="228"/>
    </row>
    <row r="4" spans="1:11" s="5" customFormat="1" x14ac:dyDescent="0.25">
      <c r="A4" s="84" t="s">
        <v>1</v>
      </c>
      <c r="B4" s="85" t="s">
        <v>3</v>
      </c>
      <c r="C4" s="195" t="s">
        <v>4</v>
      </c>
      <c r="D4" s="195" t="s">
        <v>5</v>
      </c>
      <c r="E4" s="86" t="s">
        <v>12</v>
      </c>
      <c r="F4" s="87" t="s">
        <v>6</v>
      </c>
      <c r="G4" s="89" t="s">
        <v>25</v>
      </c>
      <c r="H4" s="88" t="s">
        <v>32</v>
      </c>
      <c r="I4" s="90" t="s">
        <v>34</v>
      </c>
    </row>
    <row r="5" spans="1:11" s="153" customFormat="1" x14ac:dyDescent="0.25">
      <c r="A5" s="154"/>
      <c r="B5" s="155"/>
      <c r="C5" s="196"/>
      <c r="D5" s="196"/>
      <c r="E5" s="162">
        <v>446971.03</v>
      </c>
      <c r="F5" s="156"/>
      <c r="G5" s="157"/>
      <c r="H5" s="158"/>
      <c r="I5" s="159"/>
    </row>
    <row r="6" spans="1:11" s="194" customFormat="1" hidden="1" x14ac:dyDescent="0.25">
      <c r="A6" s="91">
        <v>45627</v>
      </c>
      <c r="B6" s="160" t="s">
        <v>281</v>
      </c>
      <c r="C6" s="197">
        <v>150000</v>
      </c>
      <c r="D6" s="199"/>
      <c r="E6" s="162">
        <f>E5-C6+D6</f>
        <v>296971.03000000003</v>
      </c>
      <c r="F6" s="190"/>
      <c r="G6" s="191"/>
      <c r="H6" s="192"/>
      <c r="I6" s="193"/>
    </row>
    <row r="7" spans="1:11" ht="30" hidden="1" x14ac:dyDescent="0.25">
      <c r="A7" s="91">
        <v>45628</v>
      </c>
      <c r="B7" s="160" t="s">
        <v>282</v>
      </c>
      <c r="C7" s="197"/>
      <c r="D7" s="200">
        <v>13920</v>
      </c>
      <c r="E7" s="162">
        <f t="shared" ref="E7:E70" si="0">E6-C7+D7</f>
        <v>310891.03000000003</v>
      </c>
      <c r="F7" s="175">
        <v>221</v>
      </c>
      <c r="G7" s="176">
        <v>3973</v>
      </c>
      <c r="H7" s="177" t="s">
        <v>42</v>
      </c>
      <c r="I7" s="178" t="s">
        <v>40</v>
      </c>
    </row>
    <row r="8" spans="1:11" x14ac:dyDescent="0.25">
      <c r="A8" s="91">
        <v>45628</v>
      </c>
      <c r="B8" s="160" t="s">
        <v>283</v>
      </c>
      <c r="C8" s="197"/>
      <c r="D8" s="200">
        <v>12100</v>
      </c>
      <c r="E8" s="243">
        <f t="shared" si="0"/>
        <v>322991.03000000003</v>
      </c>
      <c r="F8" s="175">
        <v>249</v>
      </c>
      <c r="G8" s="176">
        <v>3974</v>
      </c>
      <c r="H8" s="177" t="s">
        <v>43</v>
      </c>
      <c r="I8" s="178" t="s">
        <v>44</v>
      </c>
    </row>
    <row r="9" spans="1:11" ht="15" hidden="1" customHeight="1" x14ac:dyDescent="0.25">
      <c r="A9" s="91">
        <v>45628</v>
      </c>
      <c r="B9" s="82" t="s">
        <v>284</v>
      </c>
      <c r="C9" s="197"/>
      <c r="D9" s="200">
        <v>26912</v>
      </c>
      <c r="E9" s="162">
        <f t="shared" si="0"/>
        <v>349903.03</v>
      </c>
      <c r="F9" s="175">
        <v>401</v>
      </c>
      <c r="G9" s="176">
        <v>3975</v>
      </c>
      <c r="H9" s="177" t="s">
        <v>41</v>
      </c>
      <c r="I9" s="178" t="s">
        <v>40</v>
      </c>
    </row>
    <row r="10" spans="1:11" s="194" customFormat="1" ht="36" hidden="1" customHeight="1" x14ac:dyDescent="0.25">
      <c r="A10" s="91">
        <v>45628</v>
      </c>
      <c r="B10" s="160" t="s">
        <v>135</v>
      </c>
      <c r="C10" s="197">
        <v>61784.55</v>
      </c>
      <c r="D10" s="199"/>
      <c r="E10" s="162">
        <f t="shared" si="0"/>
        <v>288118.48000000004</v>
      </c>
      <c r="F10" s="190"/>
      <c r="G10" s="191"/>
      <c r="H10" s="192"/>
      <c r="I10" s="193"/>
    </row>
    <row r="11" spans="1:11" s="194" customFormat="1" ht="32.25" hidden="1" customHeight="1" x14ac:dyDescent="0.25">
      <c r="A11" s="91">
        <v>45628</v>
      </c>
      <c r="B11" s="160" t="s">
        <v>136</v>
      </c>
      <c r="C11" s="197">
        <v>49050.06</v>
      </c>
      <c r="D11" s="199"/>
      <c r="E11" s="162">
        <f t="shared" si="0"/>
        <v>239068.42000000004</v>
      </c>
      <c r="F11" s="190"/>
      <c r="G11" s="191"/>
      <c r="H11" s="192"/>
      <c r="I11" s="193"/>
    </row>
    <row r="12" spans="1:11" hidden="1" x14ac:dyDescent="0.25">
      <c r="A12" s="91">
        <v>45629</v>
      </c>
      <c r="B12" s="160" t="s">
        <v>285</v>
      </c>
      <c r="C12" s="197"/>
      <c r="D12" s="200">
        <v>27376</v>
      </c>
      <c r="E12" s="162">
        <f t="shared" si="0"/>
        <v>266444.42000000004</v>
      </c>
      <c r="F12" s="175">
        <v>341</v>
      </c>
      <c r="G12" s="176" t="s">
        <v>52</v>
      </c>
      <c r="H12" s="177" t="s">
        <v>51</v>
      </c>
      <c r="I12" s="178" t="s">
        <v>40</v>
      </c>
    </row>
    <row r="13" spans="1:11" s="194" customFormat="1" ht="32.25" hidden="1" customHeight="1" x14ac:dyDescent="0.25">
      <c r="A13" s="91">
        <v>45629</v>
      </c>
      <c r="B13" s="160" t="s">
        <v>137</v>
      </c>
      <c r="C13" s="197">
        <v>6445</v>
      </c>
      <c r="D13" s="199"/>
      <c r="E13" s="162">
        <f t="shared" si="0"/>
        <v>259999.42000000004</v>
      </c>
      <c r="F13" s="190"/>
      <c r="G13" s="191"/>
      <c r="H13" s="192"/>
      <c r="I13" s="193"/>
    </row>
    <row r="14" spans="1:11" hidden="1" x14ac:dyDescent="0.25">
      <c r="A14" s="91">
        <v>45629</v>
      </c>
      <c r="B14" s="82" t="s">
        <v>286</v>
      </c>
      <c r="C14" s="197"/>
      <c r="D14" s="200">
        <v>10788</v>
      </c>
      <c r="E14" s="162">
        <f t="shared" si="0"/>
        <v>270787.42000000004</v>
      </c>
      <c r="F14" s="175">
        <v>3</v>
      </c>
      <c r="G14" s="176">
        <v>3976</v>
      </c>
      <c r="H14" s="177" t="s">
        <v>45</v>
      </c>
      <c r="I14" s="178" t="s">
        <v>40</v>
      </c>
    </row>
    <row r="15" spans="1:11" hidden="1" x14ac:dyDescent="0.25">
      <c r="A15" s="91">
        <v>45629</v>
      </c>
      <c r="B15" s="82" t="s">
        <v>287</v>
      </c>
      <c r="C15" s="197"/>
      <c r="D15" s="200">
        <v>13398</v>
      </c>
      <c r="E15" s="162">
        <f t="shared" si="0"/>
        <v>284185.42000000004</v>
      </c>
      <c r="F15" s="175">
        <v>408</v>
      </c>
      <c r="G15" s="176">
        <v>3977</v>
      </c>
      <c r="H15" s="177" t="s">
        <v>49</v>
      </c>
      <c r="I15" s="178" t="s">
        <v>38</v>
      </c>
    </row>
    <row r="16" spans="1:11" hidden="1" x14ac:dyDescent="0.25">
      <c r="A16" s="91">
        <v>45630</v>
      </c>
      <c r="B16" s="82" t="s">
        <v>288</v>
      </c>
      <c r="C16" s="197"/>
      <c r="D16" s="200">
        <v>56724</v>
      </c>
      <c r="E16" s="162">
        <f t="shared" si="0"/>
        <v>340909.42000000004</v>
      </c>
      <c r="F16" s="175">
        <v>433</v>
      </c>
      <c r="G16" s="176">
        <v>3981</v>
      </c>
      <c r="H16" s="177" t="s">
        <v>57</v>
      </c>
      <c r="I16" s="178" t="s">
        <v>44</v>
      </c>
    </row>
    <row r="17" spans="1:9" hidden="1" x14ac:dyDescent="0.25">
      <c r="A17" s="91">
        <v>45630</v>
      </c>
      <c r="B17" s="82" t="s">
        <v>289</v>
      </c>
      <c r="C17" s="197"/>
      <c r="D17" s="200">
        <v>17632</v>
      </c>
      <c r="E17" s="162">
        <f t="shared" si="0"/>
        <v>358541.42000000004</v>
      </c>
      <c r="F17" s="175">
        <v>223</v>
      </c>
      <c r="G17" s="176">
        <v>3982</v>
      </c>
      <c r="H17" s="177" t="s">
        <v>58</v>
      </c>
      <c r="I17" s="178" t="s">
        <v>38</v>
      </c>
    </row>
    <row r="18" spans="1:9" hidden="1" x14ac:dyDescent="0.25">
      <c r="A18" s="185">
        <v>45631</v>
      </c>
      <c r="B18" s="3" t="s">
        <v>138</v>
      </c>
      <c r="C18" s="224">
        <v>250</v>
      </c>
      <c r="D18" s="225"/>
      <c r="E18" s="162">
        <f t="shared" si="0"/>
        <v>358291.42000000004</v>
      </c>
      <c r="F18" s="189"/>
    </row>
    <row r="19" spans="1:9" hidden="1" x14ac:dyDescent="0.25">
      <c r="A19" s="185">
        <v>45631</v>
      </c>
      <c r="B19" s="3" t="s">
        <v>138</v>
      </c>
      <c r="C19" s="224">
        <v>25</v>
      </c>
      <c r="D19" s="225"/>
      <c r="E19" s="162">
        <f t="shared" si="0"/>
        <v>358266.42000000004</v>
      </c>
      <c r="F19" s="189"/>
    </row>
    <row r="20" spans="1:9" hidden="1" x14ac:dyDescent="0.25">
      <c r="A20" s="185">
        <v>45631</v>
      </c>
      <c r="B20" s="3" t="s">
        <v>139</v>
      </c>
      <c r="C20" s="224">
        <v>44</v>
      </c>
      <c r="D20" s="225"/>
      <c r="E20" s="162">
        <f t="shared" si="0"/>
        <v>358222.42000000004</v>
      </c>
      <c r="F20" s="189"/>
    </row>
    <row r="21" spans="1:9" hidden="1" x14ac:dyDescent="0.25">
      <c r="A21" s="185">
        <v>45631</v>
      </c>
      <c r="B21" s="3" t="s">
        <v>140</v>
      </c>
      <c r="C21" s="224">
        <v>660</v>
      </c>
      <c r="D21" s="225"/>
      <c r="E21" s="162">
        <f t="shared" si="0"/>
        <v>357562.42000000004</v>
      </c>
      <c r="F21" s="189"/>
    </row>
    <row r="22" spans="1:9" hidden="1" x14ac:dyDescent="0.25">
      <c r="A22" s="185">
        <v>45631</v>
      </c>
      <c r="B22" s="3" t="s">
        <v>141</v>
      </c>
      <c r="C22" s="224">
        <v>2100.5300000000002</v>
      </c>
      <c r="D22" s="225"/>
      <c r="E22" s="162">
        <f t="shared" si="0"/>
        <v>355461.89</v>
      </c>
      <c r="F22" s="189"/>
    </row>
    <row r="23" spans="1:9" hidden="1" x14ac:dyDescent="0.25">
      <c r="A23" s="91">
        <v>45631</v>
      </c>
      <c r="B23" s="82" t="s">
        <v>316</v>
      </c>
      <c r="C23" s="197"/>
      <c r="D23" s="200">
        <v>4524</v>
      </c>
      <c r="E23" s="162">
        <f t="shared" si="0"/>
        <v>359985.89</v>
      </c>
      <c r="F23" s="175">
        <v>406</v>
      </c>
      <c r="G23" s="176" t="s">
        <v>52</v>
      </c>
      <c r="H23" s="177" t="s">
        <v>317</v>
      </c>
      <c r="I23" s="178" t="s">
        <v>40</v>
      </c>
    </row>
    <row r="24" spans="1:9" hidden="1" x14ac:dyDescent="0.25">
      <c r="A24" s="185">
        <v>45631</v>
      </c>
      <c r="B24" s="3" t="s">
        <v>278</v>
      </c>
      <c r="C24" s="224">
        <v>50000</v>
      </c>
      <c r="E24" s="162">
        <f t="shared" si="0"/>
        <v>309985.89</v>
      </c>
      <c r="F24" s="189"/>
    </row>
    <row r="25" spans="1:9" hidden="1" x14ac:dyDescent="0.25">
      <c r="A25" s="185">
        <v>45632</v>
      </c>
      <c r="B25" s="3" t="s">
        <v>290</v>
      </c>
      <c r="C25" s="224">
        <v>71000</v>
      </c>
      <c r="E25" s="162">
        <f t="shared" si="0"/>
        <v>238985.89</v>
      </c>
    </row>
    <row r="26" spans="1:9" hidden="1" x14ac:dyDescent="0.25">
      <c r="A26" s="91">
        <v>45632</v>
      </c>
      <c r="B26" s="82" t="s">
        <v>291</v>
      </c>
      <c r="C26" s="197"/>
      <c r="D26" s="200">
        <v>2204</v>
      </c>
      <c r="E26" s="162">
        <f t="shared" si="0"/>
        <v>241189.89</v>
      </c>
      <c r="F26" s="175">
        <v>303</v>
      </c>
      <c r="G26" s="176">
        <v>3985</v>
      </c>
      <c r="H26" s="177" t="s">
        <v>62</v>
      </c>
      <c r="I26" s="178" t="s">
        <v>38</v>
      </c>
    </row>
    <row r="27" spans="1:9" hidden="1" x14ac:dyDescent="0.25">
      <c r="A27" s="91">
        <v>45632</v>
      </c>
      <c r="B27" s="82" t="s">
        <v>292</v>
      </c>
      <c r="C27" s="197"/>
      <c r="D27" s="200">
        <v>8120</v>
      </c>
      <c r="E27" s="162">
        <f t="shared" si="0"/>
        <v>249309.89</v>
      </c>
      <c r="F27" s="175">
        <v>77</v>
      </c>
      <c r="G27" s="176">
        <v>3983</v>
      </c>
      <c r="H27" s="177" t="s">
        <v>59</v>
      </c>
      <c r="I27" s="178" t="s">
        <v>40</v>
      </c>
    </row>
    <row r="28" spans="1:9" ht="30" hidden="1" x14ac:dyDescent="0.25">
      <c r="A28" s="185">
        <v>45634</v>
      </c>
      <c r="B28" s="3" t="s">
        <v>142</v>
      </c>
      <c r="C28" s="224">
        <v>500</v>
      </c>
      <c r="E28" s="162">
        <f t="shared" si="0"/>
        <v>248809.89</v>
      </c>
      <c r="F28" s="189"/>
    </row>
    <row r="29" spans="1:9" hidden="1" x14ac:dyDescent="0.25">
      <c r="A29" s="91">
        <v>45635</v>
      </c>
      <c r="B29" s="160" t="s">
        <v>282</v>
      </c>
      <c r="C29" s="197"/>
      <c r="D29" s="200">
        <v>6960</v>
      </c>
      <c r="E29" s="162">
        <f t="shared" si="0"/>
        <v>255769.89</v>
      </c>
      <c r="F29" s="175">
        <v>221</v>
      </c>
      <c r="G29" s="176">
        <v>4008</v>
      </c>
      <c r="H29" s="177" t="s">
        <v>92</v>
      </c>
      <c r="I29" s="178" t="s">
        <v>40</v>
      </c>
    </row>
    <row r="30" spans="1:9" ht="15" hidden="1" customHeight="1" x14ac:dyDescent="0.25">
      <c r="A30" s="91">
        <v>45635</v>
      </c>
      <c r="B30" s="160" t="s">
        <v>293</v>
      </c>
      <c r="C30" s="197"/>
      <c r="D30" s="200">
        <v>35264</v>
      </c>
      <c r="E30" s="162">
        <f t="shared" si="0"/>
        <v>291033.89</v>
      </c>
      <c r="F30" s="175">
        <v>333</v>
      </c>
      <c r="G30" s="176" t="s">
        <v>52</v>
      </c>
      <c r="H30" s="177" t="s">
        <v>68</v>
      </c>
      <c r="I30" s="178" t="s">
        <v>40</v>
      </c>
    </row>
    <row r="31" spans="1:9" hidden="1" x14ac:dyDescent="0.25">
      <c r="A31" s="91">
        <v>45636</v>
      </c>
      <c r="B31" s="160" t="s">
        <v>294</v>
      </c>
      <c r="C31" s="197"/>
      <c r="D31" s="200">
        <v>20590</v>
      </c>
      <c r="E31" s="162">
        <f t="shared" si="0"/>
        <v>311623.89</v>
      </c>
      <c r="F31" s="175">
        <v>383</v>
      </c>
      <c r="G31" s="176">
        <v>3986</v>
      </c>
      <c r="H31" s="177" t="s">
        <v>61</v>
      </c>
      <c r="I31" s="178" t="s">
        <v>38</v>
      </c>
    </row>
    <row r="32" spans="1:9" hidden="1" x14ac:dyDescent="0.25">
      <c r="A32" s="91">
        <v>45636</v>
      </c>
      <c r="B32" s="160" t="s">
        <v>293</v>
      </c>
      <c r="C32" s="197"/>
      <c r="D32" s="200">
        <v>35264</v>
      </c>
      <c r="E32" s="162">
        <f t="shared" si="0"/>
        <v>346887.89</v>
      </c>
      <c r="F32" s="175">
        <v>333</v>
      </c>
      <c r="G32" s="176" t="s">
        <v>52</v>
      </c>
      <c r="H32" s="177" t="s">
        <v>104</v>
      </c>
      <c r="I32" s="178" t="s">
        <v>40</v>
      </c>
    </row>
    <row r="33" spans="1:10" hidden="1" x14ac:dyDescent="0.25">
      <c r="A33" s="185">
        <v>45636</v>
      </c>
      <c r="B33" s="3" t="s">
        <v>278</v>
      </c>
      <c r="C33" s="224">
        <v>35000</v>
      </c>
      <c r="E33" s="162">
        <f t="shared" si="0"/>
        <v>311887.89</v>
      </c>
    </row>
    <row r="34" spans="1:10" ht="15" hidden="1" customHeight="1" x14ac:dyDescent="0.25">
      <c r="A34" s="91">
        <v>45636</v>
      </c>
      <c r="B34" s="160" t="s">
        <v>295</v>
      </c>
      <c r="C34" s="197"/>
      <c r="D34" s="200">
        <v>4640</v>
      </c>
      <c r="E34" s="162">
        <f t="shared" si="0"/>
        <v>316527.89</v>
      </c>
      <c r="F34" s="175">
        <v>167</v>
      </c>
      <c r="G34" s="176">
        <v>3987</v>
      </c>
      <c r="H34" s="177" t="s">
        <v>63</v>
      </c>
      <c r="I34" s="178" t="s">
        <v>40</v>
      </c>
    </row>
    <row r="35" spans="1:10" hidden="1" x14ac:dyDescent="0.25">
      <c r="A35" s="91">
        <v>45637</v>
      </c>
      <c r="B35" s="82" t="s">
        <v>296</v>
      </c>
      <c r="C35" s="197"/>
      <c r="D35" s="200">
        <v>85260</v>
      </c>
      <c r="E35" s="162">
        <f t="shared" si="0"/>
        <v>401787.89</v>
      </c>
      <c r="F35" s="175">
        <v>37</v>
      </c>
      <c r="G35" s="176">
        <v>3984</v>
      </c>
      <c r="H35" s="177" t="s">
        <v>60</v>
      </c>
      <c r="I35" s="178" t="s">
        <v>44</v>
      </c>
    </row>
    <row r="36" spans="1:10" hidden="1" x14ac:dyDescent="0.25">
      <c r="A36" s="185">
        <v>45637</v>
      </c>
      <c r="B36" s="3" t="s">
        <v>297</v>
      </c>
      <c r="C36" s="224">
        <v>8433.6</v>
      </c>
      <c r="E36" s="162">
        <f t="shared" si="0"/>
        <v>393354.29000000004</v>
      </c>
    </row>
    <row r="37" spans="1:10" hidden="1" x14ac:dyDescent="0.25">
      <c r="A37" s="185">
        <v>45637</v>
      </c>
      <c r="B37" s="3" t="s">
        <v>278</v>
      </c>
      <c r="C37" s="224">
        <v>100000</v>
      </c>
      <c r="E37" s="162">
        <f t="shared" si="0"/>
        <v>293354.29000000004</v>
      </c>
    </row>
    <row r="38" spans="1:10" hidden="1" x14ac:dyDescent="0.25">
      <c r="A38" s="91">
        <v>45637</v>
      </c>
      <c r="B38" s="82" t="s">
        <v>298</v>
      </c>
      <c r="C38" s="197"/>
      <c r="D38" s="200">
        <v>15776</v>
      </c>
      <c r="E38" s="162">
        <f t="shared" si="0"/>
        <v>309130.29000000004</v>
      </c>
      <c r="F38" s="175">
        <v>29</v>
      </c>
      <c r="G38" s="176">
        <v>3991</v>
      </c>
      <c r="H38" s="177" t="s">
        <v>67</v>
      </c>
      <c r="I38" s="178" t="s">
        <v>44</v>
      </c>
    </row>
    <row r="39" spans="1:10" hidden="1" x14ac:dyDescent="0.25">
      <c r="A39" s="185">
        <v>45639</v>
      </c>
      <c r="B39" s="3" t="s">
        <v>290</v>
      </c>
      <c r="C39" s="224">
        <v>133600</v>
      </c>
      <c r="E39" s="162">
        <f t="shared" si="0"/>
        <v>175530.29000000004</v>
      </c>
    </row>
    <row r="40" spans="1:10" hidden="1" x14ac:dyDescent="0.25">
      <c r="A40" s="91">
        <v>45639</v>
      </c>
      <c r="B40" s="160" t="s">
        <v>299</v>
      </c>
      <c r="C40" s="197"/>
      <c r="D40" s="200">
        <v>4060</v>
      </c>
      <c r="E40" s="162">
        <f t="shared" si="0"/>
        <v>179590.29000000004</v>
      </c>
      <c r="F40" s="175">
        <v>350</v>
      </c>
      <c r="G40" s="176">
        <v>3999</v>
      </c>
      <c r="H40" s="177" t="s">
        <v>80</v>
      </c>
      <c r="I40" s="178" t="s">
        <v>40</v>
      </c>
    </row>
    <row r="41" spans="1:10" s="204" customFormat="1" hidden="1" x14ac:dyDescent="0.25">
      <c r="A41" s="205">
        <v>45639</v>
      </c>
      <c r="B41" s="206" t="s">
        <v>300</v>
      </c>
      <c r="C41" s="207"/>
      <c r="D41" s="202">
        <v>29870</v>
      </c>
      <c r="E41" s="208">
        <f t="shared" si="0"/>
        <v>209460.29000000004</v>
      </c>
      <c r="G41" s="172" t="s">
        <v>97</v>
      </c>
      <c r="H41" s="173"/>
      <c r="I41" s="174" t="s">
        <v>38</v>
      </c>
      <c r="J41" s="204" t="s">
        <v>312</v>
      </c>
    </row>
    <row r="42" spans="1:10" hidden="1" x14ac:dyDescent="0.25">
      <c r="A42" s="185">
        <v>45639</v>
      </c>
      <c r="B42" s="3" t="s">
        <v>301</v>
      </c>
      <c r="C42" s="224">
        <v>1300</v>
      </c>
      <c r="E42" s="162">
        <f t="shared" si="0"/>
        <v>208160.29000000004</v>
      </c>
      <c r="F42" s="189"/>
    </row>
    <row r="43" spans="1:10" hidden="1" x14ac:dyDescent="0.25">
      <c r="A43" s="185">
        <v>45639</v>
      </c>
      <c r="B43" s="3" t="s">
        <v>301</v>
      </c>
      <c r="C43" s="224">
        <v>2270</v>
      </c>
      <c r="E43" s="162">
        <f t="shared" si="0"/>
        <v>205890.29000000004</v>
      </c>
    </row>
    <row r="44" spans="1:10" hidden="1" x14ac:dyDescent="0.25">
      <c r="A44" s="185">
        <v>45639</v>
      </c>
      <c r="B44" s="3" t="s">
        <v>143</v>
      </c>
      <c r="C44" s="224">
        <v>86449.600000000006</v>
      </c>
      <c r="E44" s="162">
        <f t="shared" si="0"/>
        <v>119440.69000000003</v>
      </c>
    </row>
    <row r="45" spans="1:10" ht="60" hidden="1" x14ac:dyDescent="0.25">
      <c r="A45" s="91">
        <v>45639</v>
      </c>
      <c r="B45" s="82" t="s">
        <v>302</v>
      </c>
      <c r="C45" s="197"/>
      <c r="D45" s="200">
        <v>537080</v>
      </c>
      <c r="E45" s="162">
        <f t="shared" si="0"/>
        <v>656520.69000000006</v>
      </c>
      <c r="F45" s="175">
        <v>427</v>
      </c>
      <c r="G45" s="176">
        <v>4000</v>
      </c>
      <c r="H45" s="177" t="s">
        <v>84</v>
      </c>
      <c r="I45" s="178" t="s">
        <v>40</v>
      </c>
    </row>
    <row r="46" spans="1:10" hidden="1" x14ac:dyDescent="0.25">
      <c r="A46" s="185">
        <v>45642</v>
      </c>
      <c r="B46" s="3" t="s">
        <v>301</v>
      </c>
      <c r="C46" s="224">
        <v>523</v>
      </c>
      <c r="D46" s="225"/>
      <c r="E46" s="162">
        <f t="shared" si="0"/>
        <v>655997.69000000006</v>
      </c>
    </row>
    <row r="47" spans="1:10" hidden="1" x14ac:dyDescent="0.25">
      <c r="A47" s="185">
        <v>45642</v>
      </c>
      <c r="B47" s="3" t="s">
        <v>143</v>
      </c>
      <c r="C47" s="224">
        <v>9362</v>
      </c>
      <c r="D47" s="225"/>
      <c r="E47" s="162">
        <f t="shared" si="0"/>
        <v>646635.69000000006</v>
      </c>
      <c r="F47" s="189"/>
    </row>
    <row r="48" spans="1:10" hidden="1" x14ac:dyDescent="0.25">
      <c r="A48" s="185">
        <v>45642</v>
      </c>
      <c r="B48" s="3" t="s">
        <v>143</v>
      </c>
      <c r="C48" s="224">
        <v>8226.2000000000007</v>
      </c>
      <c r="D48" s="225"/>
      <c r="E48" s="162">
        <f t="shared" si="0"/>
        <v>638409.49000000011</v>
      </c>
      <c r="F48" s="189"/>
    </row>
    <row r="49" spans="1:9" hidden="1" x14ac:dyDescent="0.25">
      <c r="A49" s="91">
        <v>45642</v>
      </c>
      <c r="B49" s="160" t="s">
        <v>282</v>
      </c>
      <c r="C49" s="197"/>
      <c r="D49" s="200">
        <v>3480</v>
      </c>
      <c r="E49" s="162">
        <f t="shared" si="0"/>
        <v>641889.49000000011</v>
      </c>
      <c r="F49" s="175">
        <v>221</v>
      </c>
      <c r="G49" s="176">
        <v>4009</v>
      </c>
      <c r="H49" s="177" t="s">
        <v>78</v>
      </c>
      <c r="I49" s="178" t="s">
        <v>40</v>
      </c>
    </row>
    <row r="50" spans="1:9" ht="15" hidden="1" customHeight="1" x14ac:dyDescent="0.25">
      <c r="A50" s="91">
        <v>45642</v>
      </c>
      <c r="B50" s="82" t="s">
        <v>303</v>
      </c>
      <c r="C50" s="197"/>
      <c r="D50" s="200">
        <v>18966</v>
      </c>
      <c r="E50" s="162">
        <f t="shared" si="0"/>
        <v>660855.49000000011</v>
      </c>
      <c r="F50" s="175">
        <v>223</v>
      </c>
      <c r="G50" s="176">
        <v>4001</v>
      </c>
      <c r="H50" s="177" t="s">
        <v>77</v>
      </c>
      <c r="I50" s="178" t="s">
        <v>38</v>
      </c>
    </row>
    <row r="51" spans="1:9" ht="15" hidden="1" customHeight="1" x14ac:dyDescent="0.25">
      <c r="A51" s="91">
        <v>45642</v>
      </c>
      <c r="B51" s="82" t="s">
        <v>293</v>
      </c>
      <c r="C51" s="197"/>
      <c r="D51" s="200">
        <v>35264</v>
      </c>
      <c r="E51" s="162">
        <f t="shared" si="0"/>
        <v>696119.49000000011</v>
      </c>
      <c r="F51" s="175">
        <v>333</v>
      </c>
      <c r="G51" s="176" t="s">
        <v>52</v>
      </c>
      <c r="H51" s="177">
        <v>8885</v>
      </c>
      <c r="I51" s="178" t="s">
        <v>40</v>
      </c>
    </row>
    <row r="52" spans="1:9" s="163" customFormat="1" hidden="1" x14ac:dyDescent="0.25">
      <c r="A52" s="222">
        <v>45642</v>
      </c>
      <c r="B52" s="223" t="s">
        <v>313</v>
      </c>
      <c r="C52" s="224"/>
      <c r="D52" s="203">
        <v>10440</v>
      </c>
      <c r="E52" s="162">
        <f t="shared" si="0"/>
        <v>706559.49000000011</v>
      </c>
      <c r="F52" s="186">
        <v>282</v>
      </c>
      <c r="G52" s="187">
        <v>4057</v>
      </c>
      <c r="H52" s="188" t="s">
        <v>314</v>
      </c>
      <c r="I52" s="188" t="s">
        <v>40</v>
      </c>
    </row>
    <row r="53" spans="1:9" hidden="1" x14ac:dyDescent="0.25">
      <c r="A53" s="185">
        <v>45642</v>
      </c>
      <c r="B53" s="3" t="s">
        <v>304</v>
      </c>
      <c r="C53" s="224">
        <v>414716</v>
      </c>
      <c r="D53" s="225"/>
      <c r="E53" s="162">
        <f t="shared" si="0"/>
        <v>291843.49000000011</v>
      </c>
      <c r="F53" s="189"/>
    </row>
    <row r="54" spans="1:9" hidden="1" x14ac:dyDescent="0.25">
      <c r="A54" s="185">
        <v>45642</v>
      </c>
      <c r="B54" s="3" t="s">
        <v>305</v>
      </c>
      <c r="C54" s="224">
        <v>15969.08</v>
      </c>
      <c r="D54" s="225"/>
      <c r="E54" s="162">
        <f t="shared" si="0"/>
        <v>275874.41000000009</v>
      </c>
      <c r="F54" s="189"/>
    </row>
    <row r="55" spans="1:9" s="163" customFormat="1" hidden="1" x14ac:dyDescent="0.25">
      <c r="A55" s="161">
        <v>45643</v>
      </c>
      <c r="B55" s="160" t="s">
        <v>295</v>
      </c>
      <c r="C55" s="197"/>
      <c r="D55" s="200">
        <v>4640</v>
      </c>
      <c r="E55" s="162">
        <f t="shared" si="0"/>
        <v>280514.41000000009</v>
      </c>
      <c r="F55" s="175">
        <v>167</v>
      </c>
      <c r="G55" s="176">
        <v>4005</v>
      </c>
      <c r="H55" s="177" t="s">
        <v>89</v>
      </c>
      <c r="I55" s="178" t="s">
        <v>40</v>
      </c>
    </row>
    <row r="56" spans="1:9" x14ac:dyDescent="0.25">
      <c r="A56" s="91">
        <v>45644</v>
      </c>
      <c r="B56" s="82" t="s">
        <v>283</v>
      </c>
      <c r="C56" s="197"/>
      <c r="D56" s="200">
        <v>8120</v>
      </c>
      <c r="E56" s="243">
        <f t="shared" si="0"/>
        <v>288634.41000000009</v>
      </c>
      <c r="F56" s="175">
        <v>249</v>
      </c>
      <c r="G56" s="176">
        <v>4006</v>
      </c>
      <c r="H56" s="177" t="s">
        <v>85</v>
      </c>
      <c r="I56" s="178" t="s">
        <v>44</v>
      </c>
    </row>
    <row r="57" spans="1:9" hidden="1" x14ac:dyDescent="0.25">
      <c r="A57" s="91">
        <v>45644</v>
      </c>
      <c r="B57" s="82" t="s">
        <v>293</v>
      </c>
      <c r="C57" s="197"/>
      <c r="D57" s="200">
        <v>70528</v>
      </c>
      <c r="E57" s="162">
        <f t="shared" si="0"/>
        <v>359162.41000000009</v>
      </c>
      <c r="F57" s="175">
        <v>333</v>
      </c>
      <c r="G57" s="176" t="s">
        <v>52</v>
      </c>
      <c r="H57" s="177">
        <v>8886</v>
      </c>
      <c r="I57" s="178" t="s">
        <v>40</v>
      </c>
    </row>
    <row r="58" spans="1:9" hidden="1" x14ac:dyDescent="0.25">
      <c r="A58" s="91">
        <v>45644</v>
      </c>
      <c r="B58" s="82" t="s">
        <v>306</v>
      </c>
      <c r="C58" s="197"/>
      <c r="D58" s="200">
        <v>18560</v>
      </c>
      <c r="E58" s="162">
        <f t="shared" si="0"/>
        <v>377722.41000000009</v>
      </c>
      <c r="F58" s="175">
        <v>399</v>
      </c>
      <c r="G58" s="176">
        <v>4007</v>
      </c>
      <c r="H58" s="177" t="s">
        <v>91</v>
      </c>
      <c r="I58" s="178" t="s">
        <v>90</v>
      </c>
    </row>
    <row r="59" spans="1:9" hidden="1" x14ac:dyDescent="0.25">
      <c r="A59" s="91">
        <v>45645</v>
      </c>
      <c r="B59" s="82" t="s">
        <v>286</v>
      </c>
      <c r="C59" s="197"/>
      <c r="D59" s="200">
        <v>3596</v>
      </c>
      <c r="E59" s="162">
        <f t="shared" si="0"/>
        <v>381318.41000000009</v>
      </c>
      <c r="F59" s="175">
        <v>3</v>
      </c>
      <c r="G59" s="176">
        <v>4010</v>
      </c>
      <c r="H59" s="177" t="s">
        <v>93</v>
      </c>
      <c r="I59" s="178" t="s">
        <v>40</v>
      </c>
    </row>
    <row r="60" spans="1:9" hidden="1" x14ac:dyDescent="0.25">
      <c r="A60" s="91">
        <v>45646</v>
      </c>
      <c r="B60" s="82" t="s">
        <v>282</v>
      </c>
      <c r="C60" s="197"/>
      <c r="D60" s="200">
        <v>3480</v>
      </c>
      <c r="E60" s="162">
        <f t="shared" si="0"/>
        <v>384798.41000000009</v>
      </c>
      <c r="F60" s="175">
        <v>221</v>
      </c>
      <c r="G60" s="176">
        <v>4011</v>
      </c>
      <c r="H60" s="177" t="s">
        <v>94</v>
      </c>
      <c r="I60" s="178" t="s">
        <v>40</v>
      </c>
    </row>
    <row r="61" spans="1:9" hidden="1" x14ac:dyDescent="0.25">
      <c r="A61" s="185">
        <v>45646</v>
      </c>
      <c r="B61" s="3" t="s">
        <v>301</v>
      </c>
      <c r="C61" s="224">
        <v>1270</v>
      </c>
      <c r="D61" s="225"/>
      <c r="E61" s="162">
        <f t="shared" si="0"/>
        <v>383528.41000000009</v>
      </c>
    </row>
    <row r="62" spans="1:9" hidden="1" x14ac:dyDescent="0.25">
      <c r="A62" s="185">
        <v>45646</v>
      </c>
      <c r="B62" s="3" t="s">
        <v>301</v>
      </c>
      <c r="C62" s="224">
        <v>2270</v>
      </c>
      <c r="D62" s="225"/>
      <c r="E62" s="162">
        <f t="shared" si="0"/>
        <v>381258.41000000009</v>
      </c>
    </row>
    <row r="63" spans="1:9" hidden="1" x14ac:dyDescent="0.25">
      <c r="A63" s="185">
        <v>45646</v>
      </c>
      <c r="B63" s="3" t="s">
        <v>144</v>
      </c>
      <c r="C63" s="224">
        <v>62895.8</v>
      </c>
      <c r="D63" s="225"/>
      <c r="E63" s="162">
        <f t="shared" si="0"/>
        <v>318362.6100000001</v>
      </c>
      <c r="F63" s="189"/>
    </row>
    <row r="64" spans="1:9" hidden="1" x14ac:dyDescent="0.25">
      <c r="A64" s="185">
        <v>45646</v>
      </c>
      <c r="B64" s="3" t="s">
        <v>144</v>
      </c>
      <c r="C64" s="224">
        <v>1875</v>
      </c>
      <c r="D64" s="225"/>
      <c r="E64" s="162">
        <f t="shared" si="0"/>
        <v>316487.6100000001</v>
      </c>
      <c r="F64" s="189"/>
    </row>
    <row r="65" spans="1:9" hidden="1" x14ac:dyDescent="0.25">
      <c r="A65" s="185">
        <v>45646</v>
      </c>
      <c r="B65" s="3" t="s">
        <v>144</v>
      </c>
      <c r="C65" s="224">
        <v>1625</v>
      </c>
      <c r="D65" s="225"/>
      <c r="E65" s="162">
        <f t="shared" si="0"/>
        <v>314862.6100000001</v>
      </c>
      <c r="F65" s="189"/>
    </row>
    <row r="66" spans="1:9" hidden="1" x14ac:dyDescent="0.25">
      <c r="A66" s="185">
        <v>45649</v>
      </c>
      <c r="B66" s="3" t="s">
        <v>307</v>
      </c>
      <c r="C66" s="224">
        <v>1514.85</v>
      </c>
      <c r="D66" s="225"/>
      <c r="E66" s="162">
        <f t="shared" si="0"/>
        <v>313347.76000000013</v>
      </c>
      <c r="F66" s="189"/>
    </row>
    <row r="67" spans="1:9" ht="30" hidden="1" x14ac:dyDescent="0.25">
      <c r="A67" s="185">
        <v>45649</v>
      </c>
      <c r="B67" s="3" t="s">
        <v>308</v>
      </c>
      <c r="C67" s="198">
        <v>825</v>
      </c>
      <c r="E67" s="162">
        <f t="shared" si="0"/>
        <v>312522.76000000013</v>
      </c>
    </row>
    <row r="68" spans="1:9" hidden="1" x14ac:dyDescent="0.25">
      <c r="A68" s="185">
        <v>45649</v>
      </c>
      <c r="B68" s="3" t="s">
        <v>144</v>
      </c>
      <c r="C68" s="198">
        <v>520.20000000000005</v>
      </c>
      <c r="E68" s="162">
        <f t="shared" si="0"/>
        <v>312002.56000000011</v>
      </c>
    </row>
    <row r="69" spans="1:9" x14ac:dyDescent="0.25">
      <c r="A69" s="185">
        <v>45649</v>
      </c>
      <c r="B69" s="3" t="s">
        <v>283</v>
      </c>
      <c r="D69" s="203">
        <v>8120</v>
      </c>
      <c r="E69" s="243">
        <f t="shared" si="0"/>
        <v>320122.56000000011</v>
      </c>
      <c r="F69" s="186">
        <v>249</v>
      </c>
      <c r="G69" s="187">
        <v>4018</v>
      </c>
      <c r="H69" s="188" t="s">
        <v>100</v>
      </c>
      <c r="I69" s="188" t="s">
        <v>44</v>
      </c>
    </row>
    <row r="70" spans="1:9" hidden="1" x14ac:dyDescent="0.25">
      <c r="A70" s="185">
        <v>45649</v>
      </c>
      <c r="B70" s="3" t="s">
        <v>309</v>
      </c>
      <c r="D70" s="203">
        <v>46284</v>
      </c>
      <c r="E70" s="162">
        <f t="shared" si="0"/>
        <v>366406.56000000011</v>
      </c>
      <c r="F70" s="186">
        <v>150</v>
      </c>
      <c r="G70" s="187">
        <v>4017</v>
      </c>
      <c r="H70" s="188" t="s">
        <v>101</v>
      </c>
      <c r="I70" s="188" t="s">
        <v>40</v>
      </c>
    </row>
    <row r="71" spans="1:9" hidden="1" x14ac:dyDescent="0.25">
      <c r="A71" s="185">
        <v>45649</v>
      </c>
      <c r="B71" s="3" t="s">
        <v>310</v>
      </c>
      <c r="D71" s="203">
        <v>528706.38</v>
      </c>
      <c r="E71" s="162">
        <f t="shared" ref="E71:E104" si="1">E70-C71+D71</f>
        <v>895112.94000000018</v>
      </c>
      <c r="F71" s="186">
        <v>363</v>
      </c>
      <c r="G71" s="187">
        <v>4016</v>
      </c>
      <c r="H71" s="188" t="s">
        <v>99</v>
      </c>
      <c r="I71" s="188" t="s">
        <v>40</v>
      </c>
    </row>
    <row r="72" spans="1:9" hidden="1" x14ac:dyDescent="0.25">
      <c r="A72" s="185">
        <v>45650</v>
      </c>
      <c r="B72" s="3" t="s">
        <v>311</v>
      </c>
      <c r="D72" s="203">
        <v>3828</v>
      </c>
      <c r="E72" s="162">
        <f t="shared" si="1"/>
        <v>898940.94000000018</v>
      </c>
      <c r="F72" s="186">
        <v>434</v>
      </c>
      <c r="G72" s="187">
        <v>4029</v>
      </c>
      <c r="H72" s="188" t="s">
        <v>113</v>
      </c>
      <c r="I72" s="188" t="s">
        <v>38</v>
      </c>
    </row>
    <row r="73" spans="1:9" hidden="1" x14ac:dyDescent="0.25">
      <c r="A73" s="185">
        <v>45650</v>
      </c>
      <c r="B73" s="3" t="s">
        <v>311</v>
      </c>
      <c r="D73" s="203">
        <v>3828</v>
      </c>
      <c r="E73" s="162">
        <f t="shared" si="1"/>
        <v>902768.94000000018</v>
      </c>
      <c r="F73" s="186">
        <v>434</v>
      </c>
      <c r="G73" s="187">
        <v>4030</v>
      </c>
      <c r="H73" s="188" t="s">
        <v>114</v>
      </c>
      <c r="I73" s="188" t="s">
        <v>38</v>
      </c>
    </row>
    <row r="74" spans="1:9" hidden="1" x14ac:dyDescent="0.25">
      <c r="A74" s="185">
        <v>45650</v>
      </c>
      <c r="B74" s="3" t="s">
        <v>311</v>
      </c>
      <c r="D74" s="203">
        <v>3828</v>
      </c>
      <c r="E74" s="162">
        <f t="shared" si="1"/>
        <v>906596.94000000018</v>
      </c>
      <c r="F74" s="186">
        <v>434</v>
      </c>
      <c r="G74" s="187">
        <v>4031</v>
      </c>
      <c r="H74" s="188" t="s">
        <v>115</v>
      </c>
      <c r="I74" s="188" t="s">
        <v>38</v>
      </c>
    </row>
    <row r="75" spans="1:9" hidden="1" x14ac:dyDescent="0.25">
      <c r="A75" s="185">
        <v>45650</v>
      </c>
      <c r="B75" s="3" t="s">
        <v>311</v>
      </c>
      <c r="D75" s="203">
        <v>3828</v>
      </c>
      <c r="E75" s="162">
        <f t="shared" si="1"/>
        <v>910424.94000000018</v>
      </c>
      <c r="F75" s="186">
        <v>434</v>
      </c>
      <c r="G75" s="187">
        <v>4032</v>
      </c>
      <c r="H75" s="188" t="s">
        <v>116</v>
      </c>
      <c r="I75" s="188" t="s">
        <v>38</v>
      </c>
    </row>
    <row r="76" spans="1:9" hidden="1" x14ac:dyDescent="0.25">
      <c r="A76" s="185">
        <v>45650</v>
      </c>
      <c r="B76" s="3" t="s">
        <v>311</v>
      </c>
      <c r="D76" s="203">
        <v>3828</v>
      </c>
      <c r="E76" s="162">
        <f t="shared" si="1"/>
        <v>914252.94000000018</v>
      </c>
      <c r="F76" s="186">
        <v>434</v>
      </c>
      <c r="G76" s="187">
        <v>4033</v>
      </c>
      <c r="H76" s="188" t="s">
        <v>117</v>
      </c>
      <c r="I76" s="188" t="s">
        <v>38</v>
      </c>
    </row>
    <row r="77" spans="1:9" hidden="1" x14ac:dyDescent="0.25">
      <c r="A77" s="185">
        <v>45650</v>
      </c>
      <c r="B77" s="3" t="s">
        <v>311</v>
      </c>
      <c r="D77" s="203">
        <v>3828</v>
      </c>
      <c r="E77" s="162">
        <f t="shared" si="1"/>
        <v>918080.94000000018</v>
      </c>
      <c r="F77" s="186">
        <v>434</v>
      </c>
      <c r="G77" s="187">
        <v>4034</v>
      </c>
      <c r="H77" s="188" t="s">
        <v>118</v>
      </c>
      <c r="I77" s="188" t="s">
        <v>38</v>
      </c>
    </row>
    <row r="78" spans="1:9" hidden="1" x14ac:dyDescent="0.25">
      <c r="A78" s="185">
        <v>45650</v>
      </c>
      <c r="B78" s="3" t="s">
        <v>311</v>
      </c>
      <c r="D78" s="203">
        <v>3828</v>
      </c>
      <c r="E78" s="162">
        <f t="shared" si="1"/>
        <v>921908.94000000018</v>
      </c>
      <c r="F78" s="186">
        <v>434</v>
      </c>
      <c r="G78" s="187">
        <v>4035</v>
      </c>
      <c r="H78" s="188" t="s">
        <v>119</v>
      </c>
      <c r="I78" s="188" t="s">
        <v>38</v>
      </c>
    </row>
    <row r="79" spans="1:9" hidden="1" x14ac:dyDescent="0.25">
      <c r="A79" s="185">
        <v>45650</v>
      </c>
      <c r="B79" s="3" t="s">
        <v>311</v>
      </c>
      <c r="D79" s="203">
        <v>3828</v>
      </c>
      <c r="E79" s="162">
        <f t="shared" si="1"/>
        <v>925736.94000000018</v>
      </c>
      <c r="F79" s="186">
        <v>434</v>
      </c>
      <c r="G79" s="187">
        <v>4036</v>
      </c>
      <c r="H79" s="188" t="s">
        <v>120</v>
      </c>
      <c r="I79" s="188" t="s">
        <v>38</v>
      </c>
    </row>
    <row r="80" spans="1:9" ht="60" hidden="1" x14ac:dyDescent="0.25">
      <c r="A80" s="185">
        <v>45650</v>
      </c>
      <c r="B80" s="3" t="s">
        <v>311</v>
      </c>
      <c r="D80" s="203">
        <v>45936</v>
      </c>
      <c r="E80" s="162">
        <f t="shared" si="1"/>
        <v>971672.94000000018</v>
      </c>
      <c r="F80" s="186">
        <v>434</v>
      </c>
      <c r="G80" s="187">
        <v>4028</v>
      </c>
      <c r="H80" s="187" t="s">
        <v>112</v>
      </c>
      <c r="I80" s="188" t="s">
        <v>38</v>
      </c>
    </row>
    <row r="81" spans="1:9" hidden="1" x14ac:dyDescent="0.25">
      <c r="A81" s="185">
        <v>45650</v>
      </c>
      <c r="B81" s="3" t="s">
        <v>311</v>
      </c>
      <c r="D81" s="203">
        <v>3828</v>
      </c>
      <c r="E81" s="162">
        <f t="shared" si="1"/>
        <v>975500.94000000018</v>
      </c>
      <c r="F81" s="186">
        <v>434</v>
      </c>
      <c r="G81" s="187">
        <v>4037</v>
      </c>
      <c r="H81" s="188" t="s">
        <v>121</v>
      </c>
      <c r="I81" s="188" t="s">
        <v>38</v>
      </c>
    </row>
    <row r="82" spans="1:9" hidden="1" x14ac:dyDescent="0.25">
      <c r="A82" s="185">
        <v>45650</v>
      </c>
      <c r="B82" s="3" t="s">
        <v>311</v>
      </c>
      <c r="D82" s="203">
        <v>3828</v>
      </c>
      <c r="E82" s="162">
        <f t="shared" si="1"/>
        <v>979328.94000000018</v>
      </c>
      <c r="F82" s="186">
        <v>434</v>
      </c>
      <c r="G82" s="187">
        <v>4038</v>
      </c>
      <c r="H82" s="188" t="s">
        <v>122</v>
      </c>
      <c r="I82" s="188" t="s">
        <v>38</v>
      </c>
    </row>
    <row r="83" spans="1:9" hidden="1" x14ac:dyDescent="0.25">
      <c r="A83" s="185">
        <v>45652</v>
      </c>
      <c r="B83" s="3" t="s">
        <v>295</v>
      </c>
      <c r="D83" s="203">
        <v>18560</v>
      </c>
      <c r="E83" s="162">
        <f t="shared" si="1"/>
        <v>997888.94000000018</v>
      </c>
      <c r="F83" s="186">
        <v>167</v>
      </c>
      <c r="G83" s="187">
        <v>4039</v>
      </c>
      <c r="H83" s="188" t="s">
        <v>107</v>
      </c>
      <c r="I83" s="188" t="s">
        <v>40</v>
      </c>
    </row>
    <row r="84" spans="1:9" hidden="1" x14ac:dyDescent="0.25">
      <c r="A84" s="185">
        <v>45652</v>
      </c>
      <c r="B84" s="3" t="s">
        <v>290</v>
      </c>
      <c r="C84" s="198">
        <v>24700</v>
      </c>
      <c r="E84" s="162">
        <f t="shared" si="1"/>
        <v>973188.94000000018</v>
      </c>
    </row>
    <row r="85" spans="1:9" hidden="1" x14ac:dyDescent="0.25">
      <c r="A85" s="185">
        <v>45653</v>
      </c>
      <c r="B85" s="3" t="s">
        <v>290</v>
      </c>
      <c r="C85" s="198">
        <v>42000</v>
      </c>
      <c r="E85" s="162">
        <f t="shared" si="1"/>
        <v>931188.94000000018</v>
      </c>
    </row>
    <row r="86" spans="1:9" hidden="1" x14ac:dyDescent="0.25">
      <c r="A86" s="185">
        <v>45653</v>
      </c>
      <c r="B86" s="3" t="s">
        <v>79</v>
      </c>
      <c r="D86" s="203">
        <v>4060</v>
      </c>
      <c r="E86" s="162">
        <f t="shared" si="1"/>
        <v>935248.94000000018</v>
      </c>
      <c r="F86" s="186">
        <v>352</v>
      </c>
      <c r="G86" s="187">
        <v>4058</v>
      </c>
      <c r="H86" s="188" t="s">
        <v>315</v>
      </c>
      <c r="I86" s="188" t="s">
        <v>40</v>
      </c>
    </row>
    <row r="87" spans="1:9" hidden="1" x14ac:dyDescent="0.25">
      <c r="A87" s="185">
        <v>45653</v>
      </c>
      <c r="B87" s="3" t="s">
        <v>301</v>
      </c>
      <c r="C87" s="198">
        <v>1000</v>
      </c>
      <c r="E87" s="162">
        <f t="shared" si="1"/>
        <v>934248.94000000018</v>
      </c>
    </row>
    <row r="88" spans="1:9" hidden="1" x14ac:dyDescent="0.25">
      <c r="A88" s="185">
        <v>45653</v>
      </c>
      <c r="B88" s="3" t="s">
        <v>143</v>
      </c>
      <c r="C88" s="198">
        <v>30388.45</v>
      </c>
      <c r="E88" s="162">
        <f t="shared" si="1"/>
        <v>903860.49000000022</v>
      </c>
    </row>
    <row r="89" spans="1:9" hidden="1" x14ac:dyDescent="0.25">
      <c r="A89" s="185">
        <v>45653</v>
      </c>
      <c r="B89" s="3" t="s">
        <v>302</v>
      </c>
      <c r="D89" s="203">
        <v>35728</v>
      </c>
      <c r="E89" s="162">
        <f t="shared" si="1"/>
        <v>939588.49000000022</v>
      </c>
      <c r="F89" s="186">
        <v>427</v>
      </c>
      <c r="G89" s="187">
        <v>4041</v>
      </c>
      <c r="H89" s="188" t="s">
        <v>108</v>
      </c>
      <c r="I89" s="188" t="s">
        <v>40</v>
      </c>
    </row>
    <row r="90" spans="1:9" hidden="1" x14ac:dyDescent="0.25">
      <c r="A90" s="185">
        <v>45653</v>
      </c>
      <c r="B90" s="3" t="s">
        <v>301</v>
      </c>
      <c r="C90" s="198">
        <v>3000</v>
      </c>
      <c r="E90" s="162">
        <f t="shared" si="1"/>
        <v>936588.49000000022</v>
      </c>
    </row>
    <row r="91" spans="1:9" hidden="1" x14ac:dyDescent="0.25">
      <c r="A91" s="185">
        <v>45656</v>
      </c>
      <c r="B91" s="3" t="s">
        <v>307</v>
      </c>
      <c r="C91" s="198">
        <v>2048.5300000000002</v>
      </c>
      <c r="E91" s="162">
        <f t="shared" si="1"/>
        <v>934539.9600000002</v>
      </c>
    </row>
    <row r="92" spans="1:9" hidden="1" x14ac:dyDescent="0.25">
      <c r="A92" s="185">
        <v>45656</v>
      </c>
      <c r="B92" s="3" t="s">
        <v>290</v>
      </c>
      <c r="C92" s="198">
        <v>170000</v>
      </c>
      <c r="E92" s="162">
        <f t="shared" si="1"/>
        <v>764539.9600000002</v>
      </c>
    </row>
    <row r="93" spans="1:9" hidden="1" x14ac:dyDescent="0.25">
      <c r="A93" s="185">
        <v>45656</v>
      </c>
      <c r="B93" s="3" t="s">
        <v>281</v>
      </c>
      <c r="C93" s="198">
        <v>250000</v>
      </c>
      <c r="E93" s="162">
        <f t="shared" si="1"/>
        <v>514539.9600000002</v>
      </c>
      <c r="F93" s="189"/>
    </row>
    <row r="94" spans="1:9" hidden="1" x14ac:dyDescent="0.25">
      <c r="A94" s="185">
        <v>45657</v>
      </c>
      <c r="B94" s="3" t="s">
        <v>143</v>
      </c>
      <c r="C94" s="198">
        <v>9341.4</v>
      </c>
      <c r="E94" s="162">
        <f t="shared" si="1"/>
        <v>505198.56000000017</v>
      </c>
      <c r="F94" s="189"/>
    </row>
    <row r="95" spans="1:9" hidden="1" x14ac:dyDescent="0.25">
      <c r="A95" s="185">
        <v>45657</v>
      </c>
      <c r="B95" s="3" t="s">
        <v>143</v>
      </c>
      <c r="C95" s="198">
        <v>8208.4</v>
      </c>
      <c r="E95" s="162">
        <f t="shared" si="1"/>
        <v>496990.16000000015</v>
      </c>
      <c r="F95" s="189"/>
    </row>
    <row r="96" spans="1:9" hidden="1" x14ac:dyDescent="0.25">
      <c r="A96" s="185">
        <v>45657</v>
      </c>
      <c r="B96" s="3" t="s">
        <v>143</v>
      </c>
      <c r="C96" s="198">
        <v>1950</v>
      </c>
      <c r="E96" s="162">
        <f t="shared" si="1"/>
        <v>495040.16000000015</v>
      </c>
      <c r="F96" s="189"/>
    </row>
    <row r="97" spans="1:9" hidden="1" x14ac:dyDescent="0.25">
      <c r="A97" s="185">
        <v>45657</v>
      </c>
      <c r="B97" s="3" t="s">
        <v>301</v>
      </c>
      <c r="C97" s="198">
        <v>2270</v>
      </c>
      <c r="E97" s="162">
        <f t="shared" si="1"/>
        <v>492770.16000000015</v>
      </c>
      <c r="F97" s="189"/>
    </row>
    <row r="98" spans="1:9" hidden="1" x14ac:dyDescent="0.25">
      <c r="A98" s="185">
        <v>45657</v>
      </c>
      <c r="B98" s="3" t="s">
        <v>293</v>
      </c>
      <c r="D98" s="203">
        <v>70528</v>
      </c>
      <c r="E98" s="162">
        <f t="shared" si="1"/>
        <v>563298.16000000015</v>
      </c>
      <c r="F98" s="186">
        <v>333</v>
      </c>
      <c r="G98" s="187">
        <v>4047</v>
      </c>
      <c r="H98" s="188" t="s">
        <v>130</v>
      </c>
      <c r="I98" s="188" t="s">
        <v>40</v>
      </c>
    </row>
    <row r="99" spans="1:9" hidden="1" x14ac:dyDescent="0.25">
      <c r="A99" s="185">
        <v>45657</v>
      </c>
      <c r="B99" s="3" t="s">
        <v>290</v>
      </c>
      <c r="C99" s="198">
        <v>150000</v>
      </c>
      <c r="E99" s="162">
        <f t="shared" si="1"/>
        <v>413298.16000000015</v>
      </c>
      <c r="F99" s="189"/>
    </row>
    <row r="100" spans="1:9" hidden="1" x14ac:dyDescent="0.25">
      <c r="A100" s="185">
        <v>45657</v>
      </c>
      <c r="B100" s="3" t="s">
        <v>281</v>
      </c>
      <c r="C100" s="198">
        <v>100000</v>
      </c>
      <c r="E100" s="162">
        <f t="shared" si="1"/>
        <v>313298.16000000015</v>
      </c>
      <c r="F100" s="189"/>
    </row>
    <row r="101" spans="1:9" hidden="1" x14ac:dyDescent="0.25">
      <c r="A101" s="185">
        <v>45657</v>
      </c>
      <c r="B101" s="3" t="s">
        <v>281</v>
      </c>
      <c r="C101" s="198">
        <v>50000</v>
      </c>
      <c r="E101" s="162">
        <f t="shared" si="1"/>
        <v>263298.16000000015</v>
      </c>
    </row>
    <row r="102" spans="1:9" hidden="1" x14ac:dyDescent="0.25">
      <c r="A102" s="185">
        <v>45657</v>
      </c>
      <c r="B102" s="3" t="s">
        <v>241</v>
      </c>
      <c r="C102" s="198">
        <v>100000</v>
      </c>
      <c r="E102" s="162">
        <f t="shared" si="1"/>
        <v>163298.16000000015</v>
      </c>
    </row>
    <row r="103" spans="1:9" hidden="1" x14ac:dyDescent="0.25">
      <c r="A103" s="185">
        <v>45657</v>
      </c>
      <c r="B103" s="3" t="s">
        <v>290</v>
      </c>
      <c r="C103" s="198">
        <v>100000</v>
      </c>
      <c r="E103" s="162">
        <f t="shared" si="1"/>
        <v>63298.160000000149</v>
      </c>
    </row>
    <row r="104" spans="1:9" hidden="1" x14ac:dyDescent="0.25">
      <c r="A104" s="185">
        <v>45657</v>
      </c>
      <c r="B104" s="3" t="s">
        <v>143</v>
      </c>
      <c r="C104" s="198">
        <v>48652</v>
      </c>
      <c r="E104" s="162">
        <f t="shared" si="1"/>
        <v>14646.160000000149</v>
      </c>
    </row>
  </sheetData>
  <autoFilter ref="A5:I104">
    <filterColumn colId="1">
      <filters>
        <filter val="PAGO CLIENTE TOSTADAS Y BOTANAS"/>
      </filters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41" t="s">
        <v>21</v>
      </c>
      <c r="H1" s="241"/>
      <c r="I1" s="241"/>
      <c r="J1" s="242" t="s">
        <v>20</v>
      </c>
      <c r="K1" s="242"/>
      <c r="L1" s="242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2025-02-13T23:19:35Z</dcterms:modified>
</cp:coreProperties>
</file>