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-60" yWindow="-60" windowWidth="28920" windowHeight="1572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BAJIO14350722!$A$4:$I$85</definedName>
    <definedName name="_xlnm._FilterDatabase" localSheetId="0" hidden="1">BAJIO16643561!$A$4:$J$949</definedName>
    <definedName name="_xlnm._FilterDatabase" localSheetId="5" hidden="1">BANCOMER!$I$4:$I$81</definedName>
    <definedName name="_xlnm._FilterDatabase" localSheetId="4" hidden="1">SANTANDER!$I$1:$I$253</definedName>
    <definedName name="_xlnm._FilterDatabase" localSheetId="6" hidden="1">'SANTANDER REL'!$A$2:$O$403</definedName>
    <definedName name="_xlnm.Print_Area" localSheetId="0">BAJIO16643561!$A$48:$B$99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E7" i="11" s="1"/>
  <c r="E6" i="1" l="1"/>
  <c r="E7" i="1" s="1"/>
  <c r="E8" i="1" s="1"/>
  <c r="E9" i="1" s="1"/>
  <c r="E10" i="1" s="1"/>
  <c r="E11" i="1" s="1"/>
  <c r="E8" i="11" l="1"/>
  <c r="E9" i="11" s="1"/>
  <c r="E10" i="11" l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l="1"/>
  <c r="E29" i="11" s="1"/>
  <c r="E30" i="11" s="1"/>
  <c r="E31" i="11" s="1"/>
  <c r="E32" i="11" s="1"/>
  <c r="E33" i="11" s="1"/>
  <c r="E34" i="11" s="1"/>
  <c r="E35" i="11" s="1"/>
  <c r="E5" i="10"/>
  <c r="E6" i="10" s="1"/>
  <c r="E7" i="10" s="1"/>
  <c r="E36" i="11" l="1"/>
  <c r="E37" i="11" s="1"/>
  <c r="E38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9" i="11" l="1"/>
  <c r="E40" i="11" s="1"/>
  <c r="E33" i="10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41" i="11" l="1"/>
  <c r="E42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43" i="11" l="1"/>
  <c r="E44" i="11" s="1"/>
  <c r="E45" i="11" s="1"/>
  <c r="E46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47" i="11" l="1"/>
  <c r="E48" i="11" s="1"/>
  <c r="E49" i="11" s="1"/>
  <c r="E50" i="11" s="1"/>
  <c r="E51" i="11" s="1"/>
  <c r="E52" i="11" s="1"/>
  <c r="E53" i="11" s="1"/>
  <c r="E54" i="11" s="1"/>
  <c r="E55" i="11" s="1"/>
  <c r="E56" i="11" s="1"/>
  <c r="N4" i="7" l="1"/>
  <c r="J4" i="7"/>
  <c r="F4" i="7"/>
  <c r="E4" i="7"/>
  <c r="A4" i="7"/>
  <c r="C4" i="7"/>
  <c r="E57" i="11" l="1"/>
  <c r="E58" i="11" s="1"/>
  <c r="E59" i="11" s="1"/>
  <c r="O4" i="7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60" i="11" l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29" i="1"/>
  <c r="E30" i="1" s="1"/>
  <c r="E31" i="1" s="1"/>
  <c r="E32" i="1" s="1"/>
  <c r="E33" i="1" s="1"/>
  <c r="E34" i="1" s="1"/>
  <c r="E3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72" i="11"/>
  <c r="E73" i="11" s="1"/>
  <c r="E74" i="11" s="1"/>
  <c r="E75" i="1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76" i="11" l="1"/>
  <c r="E77" i="11" s="1"/>
  <c r="E78" i="11" s="1"/>
  <c r="E79" i="11" s="1"/>
  <c r="E80" i="11" s="1"/>
  <c r="E59" i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5" i="8"/>
  <c r="E4" i="8"/>
  <c r="F4" i="8"/>
  <c r="E81" i="11" l="1"/>
  <c r="E82" i="11" s="1"/>
  <c r="E308" i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L5" i="8"/>
  <c r="E83" i="11" l="1"/>
  <c r="E84" i="11" s="1"/>
  <c r="E85" i="11" s="1"/>
  <c r="E86" i="11" s="1"/>
  <c r="E87" i="11" s="1"/>
  <c r="I5" i="8"/>
  <c r="M5" i="8" s="1"/>
  <c r="C5" i="8"/>
  <c r="A5" i="8"/>
  <c r="A4" i="8"/>
  <c r="E88" i="11" l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7" i="1" l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</calcChain>
</file>

<file path=xl/comments1.xml><?xml version="1.0" encoding="utf-8"?>
<comments xmlns="http://schemas.openxmlformats.org/spreadsheetml/2006/main">
  <authors>
    <author>INVERMEX</author>
  </authors>
  <commentList>
    <comment ref="H77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8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H84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87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<sst xmlns="http://schemas.openxmlformats.org/spreadsheetml/2006/main" count="568" uniqueCount="386">
  <si>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</si>
  <si>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</si>
  <si>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</si>
  <si>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</si>
  <si>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</si>
  <si>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</si>
  <si>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</si>
  <si>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</si>
  <si>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</si>
  <si>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</si>
  <si>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</si>
  <si>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</si>
  <si>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</si>
  <si>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</si>
  <si>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</si>
  <si>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</si>
  <si>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</si>
  <si>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</si>
  <si>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</si>
  <si>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</si>
  <si>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</si>
  <si>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</si>
  <si>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</si>
  <si>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</si>
  <si>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</si>
  <si>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</si>
  <si>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</si>
  <si>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</si>
  <si>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</si>
  <si>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</si>
  <si>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</si>
  <si>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</si>
  <si>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</si>
  <si>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</si>
  <si>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</si>
  <si>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</si>
  <si>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</si>
  <si>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NOVIEMBRE</t>
  </si>
  <si>
    <t>AB TRANSF SPEI / PAGO DE CATO 002580427000320056</t>
  </si>
  <si>
    <t>RECICLADORA INDUSTRI AL DE ACUMULADORES </t>
  </si>
  <si>
    <t>ARRENDADORA Y FACTOR BANORTE SA DE CV SO</t>
  </si>
  <si>
    <t>GONHER DE MEXICO SA DE CV</t>
  </si>
  <si>
    <t>GONHER DE MEXICO SA DE CV </t>
  </si>
  <si>
    <t>GRUPO COLLADO SA DE CV</t>
  </si>
  <si>
    <t> OMNIBUS DE MEXICO SA CV</t>
  </si>
  <si>
    <t>LUIS CASTILLO</t>
  </si>
  <si>
    <t>LUIS SOTO</t>
  </si>
  <si>
    <t>V1-LUIS CASTILLO</t>
  </si>
  <si>
    <t>V3-INVERMEX</t>
  </si>
  <si>
    <t>V2-SARAI SOLIS</t>
  </si>
  <si>
    <t>SARAI SOLIS</t>
  </si>
  <si>
    <t>F6351</t>
  </si>
  <si>
    <t>F6685</t>
  </si>
  <si>
    <t>F6419</t>
  </si>
  <si>
    <t>F6508</t>
  </si>
  <si>
    <t>F6747</t>
  </si>
  <si>
    <t>F6628-F6699</t>
  </si>
  <si>
    <t>F6555</t>
  </si>
  <si>
    <t>F6636-F6637</t>
  </si>
  <si>
    <t>F6540-F6565-F6573</t>
  </si>
  <si>
    <t>F6591</t>
  </si>
  <si>
    <t>F6143</t>
  </si>
  <si>
    <t>F6199</t>
  </si>
  <si>
    <t>F6223</t>
  </si>
  <si>
    <t>F6600-F6684</t>
  </si>
  <si>
    <t>F6203</t>
  </si>
  <si>
    <t>F6275-F6296</t>
  </si>
  <si>
    <t>F6619</t>
  </si>
  <si>
    <t>F6502</t>
  </si>
  <si>
    <t>F6678</t>
  </si>
  <si>
    <t>F6441</t>
  </si>
  <si>
    <t>F6513</t>
  </si>
  <si>
    <t>F6721</t>
  </si>
  <si>
    <t>F6706-F6726-F6734</t>
  </si>
  <si>
    <t>F6437-F6456-F6478-F6493</t>
  </si>
  <si>
    <t>F6566 A F6722</t>
  </si>
  <si>
    <t>F6518-F6528-F6554</t>
  </si>
  <si>
    <t>F6631-F6635-F6652-F6664-F6687-F6813</t>
  </si>
  <si>
    <t>F6681</t>
  </si>
  <si>
    <t>F6477-F6538-F6545-F6599</t>
  </si>
  <si>
    <t>F6570-F6593-F6605-F6620</t>
  </si>
  <si>
    <t>F6634 A F6748</t>
  </si>
  <si>
    <t>F6370-F6396-F6485-F6500</t>
  </si>
  <si>
    <t>F6422</t>
  </si>
  <si>
    <t>213/226</t>
  </si>
  <si>
    <t>F6689-F6690</t>
  </si>
  <si>
    <t>F6691</t>
  </si>
  <si>
    <t>F6487-F6488-F6561-F6641-F6718</t>
  </si>
  <si>
    <t>F6694-F6695</t>
  </si>
  <si>
    <t>F6487</t>
  </si>
  <si>
    <t>PUE</t>
  </si>
  <si>
    <t>F6511</t>
  </si>
  <si>
    <t>HYUNDAI STEEL MEXICO S DE RL DE CV Concepto del Pago: HYUNDAI STEEL MEXICO S DE RL DE CV</t>
  </si>
  <si>
    <t>F6629</t>
  </si>
  <si>
    <t>F6645</t>
  </si>
  <si>
    <t>F6711-F6766</t>
  </si>
  <si>
    <t>INST TECNOLOGICO Y D E ESTUDIOS SUPERIOR Concepto del Pago: ITESM 6000084439</t>
  </si>
  <si>
    <t>SISFLEX, SA DE CV  Concepto del Pago: 6639</t>
  </si>
  <si>
    <t>TEF Recibido por 32,712.00 mxn 6824 BEmisor.BANREGIO Ordenante FASTOS OPERADORA DE HOTELES</t>
  </si>
  <si>
    <t> VALVULAS DE CALIDAD DE MONTERREY SA DE C Concepto del Pago: PAGO FACTURAS INV 6743 6757</t>
  </si>
  <si>
    <t>RYDER CAPITAL  Concepto del Pago: 42399</t>
  </si>
  <si>
    <t xml:space="preserve">AB TRANSF SPEI /TRANSPORTES CUAUHTEMOC SA DE CV </t>
  </si>
  <si>
    <t>CLAUDIA TREJO</t>
  </si>
  <si>
    <t>F6785-F6786</t>
  </si>
  <si>
    <t>LAURA ENRIQUEZ</t>
  </si>
  <si>
    <t>F6730-F6739-F6737-F6740-F6781</t>
  </si>
  <si>
    <t>F6481-F6562</t>
  </si>
  <si>
    <t>HECTOR GZZ</t>
  </si>
  <si>
    <t>F6677</t>
  </si>
  <si>
    <t>F6683-F6686</t>
  </si>
  <si>
    <t>F6558-F6709</t>
  </si>
  <si>
    <t>F6782</t>
  </si>
  <si>
    <t>F6710-F6791</t>
  </si>
  <si>
    <t>F6743-F6757</t>
  </si>
  <si>
    <t>F6639</t>
  </si>
  <si>
    <t>F6824</t>
  </si>
  <si>
    <t>F6727</t>
  </si>
  <si>
    <t>F6776</t>
  </si>
  <si>
    <t>F6840</t>
  </si>
  <si>
    <t>CONSTRUCTORA INVERME X SA DE CV Concepto del Pago: TRASPASO A CUENTA DE INVERMEX BAJIO 2</t>
  </si>
  <si>
    <t>CRISTALES INASTILLABLES DE MEXICO SA DE Concepto del Pago: 3400238072</t>
  </si>
  <si>
    <t>SISFLEX, SA DE CV Concepto del Pago: 6437 6456 6478 6493</t>
  </si>
  <si>
    <t>GASNGO MEXICO SA DE CV  Concepto del Pago: FC00376949</t>
  </si>
  <si>
    <t>Compra - Disposicion por POS por (6,650.00) mxn en AUTO PINTURAS EL CHINO</t>
  </si>
  <si>
    <t>Compra - Disposicion por POS por (2,250.40) mxn en DIESEL INTERNATIONAL</t>
  </si>
  <si>
    <t>Compra - Disposicion por POS por (2,699.00) mxn en AUTOZONE 7141 AUTOPART</t>
  </si>
  <si>
    <t xml:space="preserve">SOSA MONTERO IGNACIO Concepto del Pago: FACTURA </t>
  </si>
  <si>
    <t>OES ENCLOSURES MANUFACTURING MEXIC Concepto del Pago: 6566 TO 6622</t>
  </si>
  <si>
    <t> I.N.G.E.T.E.K.N.O.S. ESTRUCTURALES SA D  Concepto del Pago: ABONO A CUENTA DE CH</t>
  </si>
  <si>
    <t>OPERADORA DE RELLENOS SANITARI Concepto del Pago: F11827</t>
  </si>
  <si>
    <t xml:space="preserve">AUTOELECTRICA FIRO SA DE CV  Concepto del Pago: F62843 63243 63447 </t>
  </si>
  <si>
    <t>TORRES ZUIGA ALMA DELIA  Concepto del Pago: A-2055 A-2082</t>
  </si>
  <si>
    <t>COMERCIALIZADORA NEHIRO DE CH Suc. bolivar A-11365 Aut. 274481</t>
  </si>
  <si>
    <t xml:space="preserve">ROSA ELVA MONTEMAYOR QUIROGA Concepto del Pago: F37603 F37522 F37580 </t>
  </si>
  <si>
    <t>IMPORT EXPORT AIII SA DE CV  Concepto del Pago: A 2360 A 2452</t>
  </si>
  <si>
    <t>JG FERRETERA SA DE CV  Concepto del Pago: B-49299 B-49544 B-49800</t>
  </si>
  <si>
    <t>RECICLAJES Y DESTILADOS MONTER Concepto del Pago: F15178</t>
  </si>
  <si>
    <t>Compra - Disposicion por POS por (7,624.00) mxn en HOTEL SAFI CENTRO C1</t>
  </si>
  <si>
    <t>Compra - Disposicion por POS por (2,055.97) mxn en 5161020003513506 VIVA AEROBUS CIB </t>
  </si>
  <si>
    <t>Compra - Disposicion por POS por (840.00) mxn en IZZI MTY ATM 1</t>
  </si>
  <si>
    <t>TEF Recibido por 95,990.00 mxn pago Vernell BEmisor.BANORTE Ordenante VERNELL INDUSTRIES S A DE CV</t>
  </si>
  <si>
    <t xml:space="preserve">GASNGO MEXICO SA DE CV Concepto del Pago: FC00376949 </t>
  </si>
  <si>
    <t>GASNGO MEXICO SA DE CV Concepto del Pago: FC00376949</t>
  </si>
  <si>
    <t>SERVICIOS DE AGUA Y DRENAJE DE Concepto del Pago: NIS</t>
  </si>
  <si>
    <t>Compra - Disposicion por POS por (2,223.01) mxn en 5161020003513506 TAR MEXICO</t>
  </si>
  <si>
    <t>FABRICANTES DE EQUIP OS PARA REFRIGERACI  Concepto del Pago: 619SPEI002720</t>
  </si>
  <si>
    <t>EMMANUEL CAZARES VIDAL Concepto del Pago: F 632</t>
  </si>
  <si>
    <t>Compra - Disposicion por POS por (16,750.00) mxn en SUTEGUI</t>
  </si>
  <si>
    <t>Compra - Disposicion por POS por (858.40) mxn en CTRAL PARTES MTY SA CV</t>
  </si>
  <si>
    <t>Compra - Disposicion por POS por (4,079.15) mxn en AUTOZONE 7160</t>
  </si>
  <si>
    <t>Compra - Disposicion por POS por (2,273.60) mxn en CTRAL PARTES MTY SA CV</t>
  </si>
  <si>
    <t>Compra - Disposicion por POS por (1,278.32) mxn en DIST BIRLO Y TOR ERGAR</t>
  </si>
  <si>
    <t> SISFLEX, SA DE CV Concepto del Pago: 6518 6528 6554</t>
  </si>
  <si>
    <t>Compra - Disposicion por POS por (7,864.24) mxn en TRACTO REF ALLENDE I</t>
  </si>
  <si>
    <t>Compra - Disposicion por POS por (600.00) mxn en OAKLAND STORE MTY MAHE</t>
  </si>
  <si>
    <t>Compra - Disposicion por POS por (1,123.09) mxn en CASA HECTOR PALACIOS</t>
  </si>
  <si>
    <t>IBERDROLA ENERGIA ES COBEDO SA DE CV Concepto del Pago: ZZ3600001326424723</t>
  </si>
  <si>
    <t>I.N.G.E.T.E.K.N.O.S. ESTRUCTURALES SA D Concepto del Pago: ABONO A CUENTA DE CH</t>
  </si>
  <si>
    <t>SSNL SERVICIOS SUSTENTABLES NL S DE RL D Concepto del Pago: SSNL F6681</t>
  </si>
  <si>
    <t>Compra - Disposicion por POS por (2,382.90) mxn en 5161020003513506 VIVA AEROBUS CIB</t>
  </si>
  <si>
    <t>VALVULAS DE CALIDAD DE MONTERREY SA DE  Concepto del Pago: PAGO FACTURA INV6678</t>
  </si>
  <si>
    <t>IDEALEASE ORIENTE Concepto del Pago: IMT030067</t>
  </si>
  <si>
    <t>Retiro de ATM por (700.00) mxn en Rio Medio Veracruz Mx</t>
  </si>
  <si>
    <t>Compra - Disposicion por POS por (7,229.16) mxn en HOTEL SAFI CENTRO C1</t>
  </si>
  <si>
    <t>Compra - Disposicion por POS por (1,526.56) mxn en 5161020001670530 SEG INBURSA CE</t>
  </si>
  <si>
    <t>Compra - Disposicion por POS por (4,547.80) mxn en 5161020001670530 SEG INBURSA CE</t>
  </si>
  <si>
    <t>Compra - Disposicion por POS por (436.86) mxn en REFACC CADECO APODA CP</t>
  </si>
  <si>
    <t>Compra - Disposicion por POS por (5,063.40) mxn en 5161020001670530 SEG INBURSA CE</t>
  </si>
  <si>
    <t>Compra - Disposicion por POS por (3,345.45) mxn en REFAC JOMAR INT GP2</t>
  </si>
  <si>
    <t>Compra - Disposicion por POS por (3,480.00) mxn en REFACC USADAS XALAPARE</t>
  </si>
  <si>
    <t>Compra - Disposicion por POS por (3,240.00) mxn en TRANSP SUC VER NTE</t>
  </si>
  <si>
    <t>Retiro de ATM por (1,450.00) mxn en Rio Medio Veracruz Mx Tarjeta 5161020002057265</t>
  </si>
  <si>
    <t>TECNO MAIZ SA DE CV Concepto del Pago: 665050000090972023001</t>
  </si>
  <si>
    <t>CONSTRUCTORA INVERMEX SA DE CV Concepto del Pago: TRASPASO A INVERMEX BAJIO 2</t>
  </si>
  <si>
    <t>GASNGO MEXICO SA DE CV  Concepto del Pago: FC00376949</t>
  </si>
  <si>
    <t>Compra - Disposicion por POS por (598.00) mxn en AUTOZONE 7160</t>
  </si>
  <si>
    <t>Compra - Disposicion por POS por (2,460.00) mxn en DESEL MARIMAR</t>
  </si>
  <si>
    <t>Compra - Disposicion por POS por (720.00) mxn en 5161020002057265 SERVICIOS T DE N</t>
  </si>
  <si>
    <t>FABRICANTES DE EQUIP OS PARA REFRIGERACI  Concepto del Pago: 619SPEI002830</t>
  </si>
  <si>
    <t xml:space="preserve">PLANOS Y PROYECTOS DELCO Concepto del Pago: PAGO DE FACTURA </t>
  </si>
  <si>
    <t>Compra - Disposicion por POS por (133.83) mxn en REFACC CADECO APODA CP</t>
  </si>
  <si>
    <t>Compra - Disposicion por POS por (1,954.15) mxn en AUTOZONE 7336</t>
  </si>
  <si>
    <t>Compra - Disposicion por POS por (819.71) mxn en INFRA PLTA NOGALAR 429</t>
  </si>
  <si>
    <t>Compra - Disposicion por POS por (2,594.00) mxn en SEC FINANZAS Y TES 80</t>
  </si>
  <si>
    <t>Compra - Disposicion por POS por (5,075.00) mxn en M SUSPENSIONES FABIAN</t>
  </si>
  <si>
    <t>Compra - Disposicion por POS por (17,882.42) mxn en 5161020001670530 SEG INBURSA CE </t>
  </si>
  <si>
    <t> SISFLEX, SA DE CV Concepto del Pago: PAGO DE FACTURAS</t>
  </si>
  <si>
    <t xml:space="preserve">GASNGO MEXICO SA DE CV  Concepto del Pago: FC00376949 </t>
  </si>
  <si>
    <t>Suc. bajioPago cuota obrero patronal Pago SIPARE REF. RPatronal:Y7815312108</t>
  </si>
  <si>
    <t xml:space="preserve">SECRETARIA DE FIANZAS Y TESORE  Concepto del Pago: 010000000000231161271140461217 </t>
  </si>
  <si>
    <t>VALVULAS DE CALIDAD DE MONTERREY SA DE C  Concepto del Pago: PAGO FACTURAS 6706 6726 6734</t>
  </si>
  <si>
    <t>Compra - Disposicion por POS por (1,907.70) mxn en DIST BIRLO Y TOR ERGAR</t>
  </si>
  <si>
    <t>Compra - Disposicion por POS por (806.49) mxn en REFAC JOMAR INT GP2</t>
  </si>
  <si>
    <t>OES ENCLOSURES MANUFACTURING MEXIC Concepto del Pago: 6634 TO 6741</t>
  </si>
  <si>
    <t> RED RECOLECTOR,SA DE CV  Concepto del Pago: CONSTRUCTORA INVERMEX SA DE CV</t>
  </si>
  <si>
    <t>RED AMBIENTAL CIPRES S.A. DE C.V. Concepto del Pago: CONSTRUCTORA INVERMEX SA DE CV</t>
  </si>
  <si>
    <t>TESOFE INGRESOS FEDERALES REC Retiro de Recursos Pago de impuestos RFC</t>
  </si>
  <si>
    <t>Compra - Disposicion por POS por (7,781.00) mxn en SEC DE FINANZAS Y TES8</t>
  </si>
  <si>
    <t xml:space="preserve">JOSE LUIS GONZALEZ CORREA Concepto del Pago: RENTA </t>
  </si>
  <si>
    <t xml:space="preserve">ROSA ELVA MONTEMAYOR QUIROGA  Concepto del Pago: FACTS 37425-37457-37497-37620 </t>
  </si>
  <si>
    <t>DISTRIBUIDORA ARCA CONTINENTAL S D Concepto del Pago: DISTRIBUIDORA ARCA CONTINENTAL S DE RL D</t>
  </si>
  <si>
    <t>Retiro por domiciliacion GM FINANCIAL DE MEXICO SA DE CV RefB[9237053]</t>
  </si>
  <si>
    <t>Compra - Disposicion por POS por (1,179.72) mxn en 5161020001670530 SERV ASPEL COM </t>
  </si>
  <si>
    <t>SYMRISE S DE RL DE CV Concepto del Pago: SYMRISE S DE RL DE CV</t>
  </si>
  <si>
    <t>Compra - Disposicion por POS por (5,171.28) mxn en SERV AGUA DRENA MTY</t>
  </si>
  <si>
    <t>LOURDES ANABEL CORTES GUEVARA Concepto del Pago: PRESTAMO A INVERMEX 2</t>
  </si>
  <si>
    <t>JOSE RAFAEL DEVEZA MENDEZ Concepto del Pago: PRESTAMO INVERMEX 2</t>
  </si>
  <si>
    <t>CONSTRUCTORA INVERMEX SA DE C TRASPASO ENTRE CUENTAS DE INVER</t>
  </si>
  <si>
    <t>PROYECTOS INT. PARA MEDIO AMB Concepto del Pago: PAGO DE FACTURA</t>
  </si>
  <si>
    <t>RNG PERFORACION SA DE CV  Cheqsi-1 Suc. celcamp F 6782</t>
  </si>
  <si>
    <t> HYUNDAI GLOVIS MEXIC O S DE RL DE CV Concepto del Pago: 10000000360010</t>
  </si>
  <si>
    <t xml:space="preserve">BRIDGESTONE NEUMATICOS DE MONTERRE Concepto del Pago: BRIDGESTONE NEUMATICOS DE MONTERREY SA D </t>
  </si>
  <si>
    <t xml:space="preserve">PLANOS Y PROYECTOS DELCO Concepto del Pago: PAGO DE FACTURA </t>
  </si>
  <si>
    <t>SOLUCIONES QUIMICAS BIODEGRAD Suc. brisas ECOSPQ2302 Aut. 227061</t>
  </si>
  <si>
    <t>LUIS EDUARDO CORTEZ SALDIVAR  Concepto del Pago: A 1665</t>
  </si>
  <si>
    <t>Compra - Disposicion por POS por (1,293.97) mxn en TRACTO REF ALLENDE I</t>
  </si>
  <si>
    <t>Compra - Disposicion por POS por (7,925.80) mxn en 5161020001670530 SEG INBURSA CE</t>
  </si>
  <si>
    <t> ERIK MICHAEL MUNGUIA MARTINEZ  Concepto del Pago: PRESTAMO GRAL</t>
  </si>
  <si>
    <t>Compra - Disposicion por POS por (533.17) mxn en 429 URBANA NOGALAR</t>
  </si>
  <si>
    <t>TEF Recibido por 191,980.00 mxn pago vernell BEmisor.BANORTE Ordenante VERNELL INDUSTRIES S A DE C</t>
  </si>
  <si>
    <t>CONSTRUCTORA INVERMEX SA DE CV  Concepto del Pago: TRASPASO A BAJIO INVERMEX 2</t>
  </si>
  <si>
    <t> TECNO MAIZ SA DE CV Concepto del Pago: 665050000097162023001</t>
  </si>
  <si>
    <t xml:space="preserve">GASOLINERA LAS PALMAS SA DE CV Concepto del Pago: FACTURA </t>
  </si>
  <si>
    <t>BEBIDAS MUNDIALES S DE RL DE CV Concepto del Pago: DISTRIBUIDORA ARCA CONTINENTAL S DE RL D</t>
  </si>
  <si>
    <t>MINDLINK SA DE CV  Concepto del Pago: CURSO HOMERO Y RODOLFO</t>
  </si>
  <si>
    <t>COLEGIO DE ESTUDIOS CIENTIFICOS Y TECNOL Concepto del Pago: F 6850</t>
  </si>
  <si>
    <t>COLEGIO DE ESTUDIOS CIENTIFICOS Y TECNOL Concepto del Pago: F 6849</t>
  </si>
  <si>
    <t>LOGISTICA AGROINDUSTRIAL Y COMERCIAL DEL  Concepto del Pago: FAC 6835</t>
  </si>
  <si>
    <t xml:space="preserve">GASNGO MEXICO SA DE CV Aut.  Concepto del Pago: FC00376949 </t>
  </si>
  <si>
    <t>Compra - Disposicion por POS por (5,251.38) mxn en 5161020003513506 VIVA AEROBUS CIB</t>
  </si>
  <si>
    <t>VALVULAS DE CALIDAD DE MONTERREY SA DE C Concepto del Pago: PAGO FACTURAS 6769 6778</t>
  </si>
  <si>
    <t>TECNIQUIMIA MEXICANA SA DE CV Concepto del Pago: FACT</t>
  </si>
  <si>
    <t>RAGASA INDUSTRIAS SA DE CV Concepto del Pago: 208770</t>
  </si>
  <si>
    <t>BACHOCO SA DE CV Concepto del Pago: 1500870322</t>
  </si>
  <si>
    <t>CONSTRUCTORA INVERMEX SA DE CV  TRASPASO ENTRE CUENTA DE INVERM</t>
  </si>
  <si>
    <t>PLANOS Y PROYECTOS DELCO Concepto del Pago: PAGO DE FACTURA</t>
  </si>
  <si>
    <t>JOSE RAFAEL DEVEZA MENDEZ  Concepto del Pago: DEVOLUCION DE PRESTAMO</t>
  </si>
  <si>
    <t> PROYECTOS INT. PARA MEDIO AMB Concepto del Pago: PAGO DE FACTURA</t>
  </si>
  <si>
    <t>LOURDES ANABEL CORTES GUEVARA Concepto del Pago: DEVOLUCION DE PRESTAMO</t>
  </si>
  <si>
    <t>SPRAYLAB SA DE CV Concepto del Pago: FAC 6815</t>
  </si>
  <si>
    <t>SPRAYLAB SA DE CV Concepto del Pago: FAC 6842</t>
  </si>
  <si>
    <t>LOURDES ANABEL CORTES GUEVARA Concepto del Pago: PRESTAMO</t>
  </si>
  <si>
    <t>Retiro por domiciliacion GM FINANCIAL DE MEXICO SA DE CV </t>
  </si>
  <si>
    <t>KARLA JANETH ELIZONDO GARZA Aut.</t>
  </si>
  <si>
    <t>CONSTRUCTORA INVERMEX SA DE C  TRASPASO ENTRE CUENTAS DE INVER</t>
  </si>
  <si>
    <t>IDEALEASE ORIENTE</t>
  </si>
  <si>
    <t>F6536-F6700</t>
  </si>
  <si>
    <t>F6649-F6651</t>
  </si>
  <si>
    <t>F6666</t>
  </si>
  <si>
    <t>F6850</t>
  </si>
  <si>
    <t>F6849</t>
  </si>
  <si>
    <t>F6835</t>
  </si>
  <si>
    <t>F6769-F6778</t>
  </si>
  <si>
    <t>F6626</t>
  </si>
  <si>
    <t>F6701-F6702-F6703-F6735</t>
  </si>
  <si>
    <t>F6499</t>
  </si>
  <si>
    <t>F6815</t>
  </si>
  <si>
    <t>F6842</t>
  </si>
  <si>
    <t>F6780</t>
  </si>
  <si>
    <t>ARRENDADORA Y FACTOR BANORTE SA DE CV SO Concepto del Pago: Pago SPEI 13585558071</t>
  </si>
  <si>
    <t>F6638</t>
  </si>
  <si>
    <t>CHEQUE</t>
  </si>
  <si>
    <t>F6585</t>
  </si>
  <si>
    <t>F6660</t>
  </si>
  <si>
    <t>F6829</t>
  </si>
  <si>
    <t>F6598</t>
  </si>
  <si>
    <t>F6804</t>
  </si>
  <si>
    <t>VERACRUZ</t>
  </si>
  <si>
    <t>F6837</t>
  </si>
  <si>
    <t>F6269-F6328-F6623-F6644-F6658-F6688-F6713</t>
  </si>
  <si>
    <t>F6692</t>
  </si>
  <si>
    <t xml:space="preserve">GONHER DE MEXICO SA DE CV </t>
  </si>
  <si>
    <t>QUALITAS CIA DE SEGURO Concepto del Pago: POLIZA NUM 1730035738</t>
  </si>
  <si>
    <t>NC CGL PROTEIN SERVICIOS S DE Concepto del Pago: 2000002724.17812</t>
  </si>
  <si>
    <t>SANIVAC DEL NORTE SA DE CV Concepto del Pago: F34333</t>
  </si>
  <si>
    <t xml:space="preserve">GALVAN DOMINGO Concepto del Pago: F-324 F-369 F-406 </t>
  </si>
  <si>
    <t>SAMA RRHH SAS  Concepto del Pago: F782</t>
  </si>
  <si>
    <t> MINDLINK SA DE CV Concepto del Pago: renovacion de curso</t>
  </si>
  <si>
    <t xml:space="preserve">GASOLINERA LAS PALMAS SA DE CV  Concepto del Pago: FACTURA </t>
  </si>
  <si>
    <t>AQUAREC SAPI DE CV  Concepto del Pago: F1462</t>
  </si>
  <si>
    <t>BEZARES MEXICO SA DE CV  Concepto del Pago: ANTICIPO COTIZ 34372</t>
  </si>
  <si>
    <t xml:space="preserve">REFACCIONES Y EQUIPOS PARA AUTOTANQUES S Concepto del Pago: 4959 </t>
  </si>
  <si>
    <t>ROJAS SALAZAR ERIK SAUL Concepto del Pago: nomina</t>
  </si>
  <si>
    <t>QUALITAS CIA DE SEGURO Concepto del Pago: POLIZA</t>
  </si>
  <si>
    <t xml:space="preserve">GASNGO MEXICO SA DE CV  Concepto del Pago: FC00376949 </t>
  </si>
  <si>
    <t>GRUPO COLLADO SA DE CV  Concepto del Pago: 30382</t>
  </si>
  <si>
    <t xml:space="preserve">MODO LABORA SA DE CV   Concepto del Pago: FACTURA </t>
  </si>
  <si>
    <t>PLANOS Y PROYECTOS DELCO  Concepto del Pago: PAGO DE FACTURA</t>
  </si>
  <si>
    <t>MA GPE CRUZ USCANGA  Concepto del Pago: PRESTAMO GRAL</t>
  </si>
  <si>
    <t> MODO LABORA SA DE CV  Concepto del Pago: FACTURA</t>
  </si>
  <si>
    <t>SOSA MONTERO IGNACIO Concepto del Pago: FACTURA</t>
  </si>
  <si>
    <t>Pago de Servicios por (6,537.00) mxn Tel.Celular-TELCEL TELCEL INVERMEX</t>
  </si>
  <si>
    <t>KARLA JANETH ELIZONDO GARZA  Concepto del Pago: PENSION ALIMENTICIA</t>
  </si>
  <si>
    <t xml:space="preserve">ALBERTO MANUEL VILLARREAL ALCA  Concepto del Pago: F 9783 </t>
  </si>
  <si>
    <t>PLANOS Y PROYECTOS DELCO  Concepto del Pago: FACTURA</t>
  </si>
  <si>
    <t> CENTRO DE RADIODIAGNOSTICO LIN  Concepto del Pago: 1279</t>
  </si>
  <si>
    <t>SANIVAC DEL NORTE SA DE CV  Concepto del Pago: F35414</t>
  </si>
  <si>
    <t>LUE MARTINEZ PEDRO ANTONIO  Concepto del Pago: AB-100</t>
  </si>
  <si>
    <t>GASOLINERA LAS PALMAS SA DE CV  Concepto del Pago: FACTURA</t>
  </si>
  <si>
    <t xml:space="preserve">SYEGPS SA DE CV   Concepto del Pago: F38751 </t>
  </si>
  <si>
    <t> KARINA FLORES SAN VICENTE  Concepto del Pago: PAGO</t>
  </si>
  <si>
    <t>SERVIPROF DIGITAL S.A DE C.V  Concepto del Pago: F4502</t>
  </si>
  <si>
    <t>CONSTRUCTORA INVERMEX SA CV  Concepto del Pago: TRASPASO A BANCOMER INVERMEX</t>
  </si>
  <si>
    <t> ISN SOFTWARE MEXICO S DE RL CV  Concepto del Pago: 5-000948341</t>
  </si>
  <si>
    <t>ABASTECEDORA DE OFICINAS SA CV  Concepto del Pago: 7037717</t>
  </si>
  <si>
    <t>ABASTECEDORA DE OFICINAS SA CV Concepto del Pago: 7037717</t>
  </si>
  <si>
    <t> ABASTECEDORA DE OFICINAS SA CV   Concepto del Pago: 4065132</t>
  </si>
  <si>
    <t>SOSA MONTERO IGNACIO  Concepto del Pago: FACTURA</t>
  </si>
  <si>
    <t>BELTRAN ZUÑIGA JORGE  Concepto del Pago: FACT 5026</t>
  </si>
  <si>
    <t xml:space="preserve">TRASPASO ENTRE CUENTAS DE INVER Aut. 239042 Retiro de Recursos por (80,000.00) mxn para deposito en la cuenta 16643561 </t>
  </si>
  <si>
    <t>CONSTRUCTORA INVERMEX SA DE C Retiro de Recursos por (7,300.00) mxn para deposito en la cuenta 16643561 Cheqsi-1</t>
  </si>
  <si>
    <t>Entrega de Recursos por 5,000.00 mxn de la cuenta 16643561 Cheqsi-1 Suc. snagust TRASPASO ENTRE CUENTAS DE INVER</t>
  </si>
  <si>
    <t> EMMANUEL CAZARES VIDAL A  Concepto del Pago: FACTURA</t>
  </si>
  <si>
    <t xml:space="preserve">IDEALEASE ORIENTE  Concepto del Pago: IMT030465 </t>
  </si>
  <si>
    <t>PAGO TRANSFERENCIA SPEI   A LA CUENTA 030580900008531080</t>
  </si>
  <si>
    <t>PAGO TRANSFERENCIA SPEI A LA CUENTA 030580900008531080</t>
  </si>
  <si>
    <t>COM MEMBRESIA CUENTA E PYME MEMBRESIA</t>
  </si>
  <si>
    <t>I V A MEMBRESIA</t>
  </si>
  <si>
    <t>GORELY STRATO SA DE CV  0311023 LIQUIDACION DE FACTURA</t>
  </si>
  <si>
    <t>SPEI ENVIADO BAJIO 0311023TRASPASO A CUENTA DE INVERMEX Ref. 0042163272 030
00030580900008531080</t>
  </si>
  <si>
    <t>PAGO CUENTA DE TERCERO BNET 1525218662 GASTO POR COMPROBA</t>
  </si>
  <si>
    <t>SPEI ENVIADO BAJIO 0031123 TRASPASO A CUENTA DE INVERMEX Ref. 0042523530 030
00030580900008531080</t>
  </si>
  <si>
    <t xml:space="preserve">SPEI RECIBIDOBANORTE/0150813406 072 
0311202PAGO FACTURA </t>
  </si>
  <si>
    <t>COBRO AUTOMATICO RECIBO PREST</t>
  </si>
  <si>
    <t xml:space="preserve">SITH200INV6502/856008439671060 
ARTIGRAF SA DE CV 1760300 </t>
  </si>
  <si>
    <t>H09 COBRO AUTOMATICO RECIBO PREST.</t>
  </si>
  <si>
    <t xml:space="preserve">TEF RECIBIDO BANORTE/2714159464 072 
7648256Pago Facturas </t>
  </si>
  <si>
    <t>G30 RECIBO NO.</t>
  </si>
  <si>
    <t>S39 SERV BANCA INTERNET  Ref. SERV BCA INTERN</t>
  </si>
  <si>
    <t xml:space="preserve">SPEI RECIBIDOBANREGIO/0167608926 058 
0661176FACS 6487 6488 6561 6641 6718 </t>
  </si>
  <si>
    <t xml:space="preserve">SPEI RECIBIDOBANAMEX/0168116121 002 
0006747DESAZOLVE DE FOSA SEPTICA </t>
  </si>
  <si>
    <t>S39 SERV BANCA INTERNET Ref. OPS SERV BCA IN</t>
  </si>
  <si>
    <t>S40 IVA COM SERV BCA INTERNET Ref. IVA COM SERV BC</t>
  </si>
  <si>
    <t xml:space="preserve">TEF RECIBIDO BANORTE/2715554166 072 7689188Pago Facturas </t>
  </si>
  <si>
    <t>G34 PAGO VIDA CREDITO PYME</t>
  </si>
  <si>
    <t xml:space="preserve">TEF RECIBIDO BANORTE/2717992141 072 7697768f-6694,6695 </t>
  </si>
  <si>
    <t>N06 PAGO CUENTA DE TERCERO BNET 1525218662 PRESTAMO GRAL</t>
  </si>
  <si>
    <t xml:space="preserve">SPEI RECIBIDOBANAMEX/0183855357 002 0009451INV6555 </t>
  </si>
  <si>
    <t xml:space="preserve">SPEI RECIBIDOBANREGIO/0183885176 058 0546759LIQ DE FAC 6718 </t>
  </si>
  <si>
    <t xml:space="preserve">SITH200INV6513/859674024764330 ARTIGRAF SA DE CV 1760300 </t>
  </si>
  <si>
    <t xml:space="preserve">DEPOSITO DE TERCERO/REFBNTC00190527 PD23110299 BMRCASH </t>
  </si>
  <si>
    <t>N06 PAGO CUENTA DE TERCERO PRESTAMO GRAL</t>
  </si>
  <si>
    <t>PAGO DE NOMINA  CONSTRUCTORA INVERME X</t>
  </si>
  <si>
    <t xml:space="preserve">SPEI RECIBIDOBANORTE/0100850192 072 1711202PAGO FACTURA </t>
  </si>
  <si>
    <t xml:space="preserve">TEF RECIBIDO BANORTE/2726057600 072 7813928f-6727 </t>
  </si>
  <si>
    <t>T20 SPEI RECIBIDOBAJIO 0171123TRASPASO A BANCOMER INVERMEX</t>
  </si>
  <si>
    <t>PAGO DE NOMINA  CONSTRUCTORA INVERME</t>
  </si>
  <si>
    <t>SPEI ENVIADO BAJIO 0171123TRASPASO A CUENTA DE INVERMEX Ref. 0045764572 030
00030580900008531080</t>
  </si>
  <si>
    <t xml:space="preserve">DEPOSITO EFECTIVO PRACTIC/******4894 NOV24 13:24 PRAC 6241 FOLIO:3484 </t>
  </si>
  <si>
    <t xml:space="preserve">SITH200INV648100INV6562/865331160906490 ARTIGRAF SA DE CV 1760300 </t>
  </si>
  <si>
    <t>TEF RECIBIDO BANORTE/2730481412 072 7902781Pago Facturas</t>
  </si>
  <si>
    <t>SPEI ENVIADO BAJIO 0301123TRASPASO A CUENTA DE INVERMEX Ref. 0048152736 030
00030580900008531080</t>
  </si>
  <si>
    <t xml:space="preserve">DEPOSITO CHEQUE BBVA </t>
  </si>
  <si>
    <t xml:space="preserve">SPEI RECIBIDOBANORTE/0145276533 072 3011202PAGO FACTURA </t>
  </si>
  <si>
    <t xml:space="preserve">SPEI RECIBIDOBANREGIO/0134838009 058 0006768Fact 6804 </t>
  </si>
  <si>
    <t xml:space="preserve">SPEI RECIBIDOBANAMEX/0134508476 002 0986052INV6598 </t>
  </si>
  <si>
    <t xml:space="preserve">SPEI RECIBIDOBANREGIO/0134129000 058 0088839FAC 6829 </t>
  </si>
  <si>
    <t>R01 PAGO DE NOMINA 57,453.68 5,029.08 5,029.08
CONSTRUCTORA INVERME X SA DE CV</t>
  </si>
  <si>
    <t>N06 PAGO CUENTA DE TERCERO BNET 1574957281 PRESTAMO GRAL Ref. 0011995015</t>
  </si>
  <si>
    <t>N06 PAGO CUENTA DE TERCERO BNET 1528567951 PRESTAMO GRAL Ref. 0011995023</t>
  </si>
  <si>
    <t>T17 SPEI ENVIADO BAJIO 0301123TRASPASO A CUENTA DE INVERMEX Ref. 0048323431 030
00030580900008531080</t>
  </si>
  <si>
    <t>CP SE REALIZO</t>
  </si>
  <si>
    <t>POR 19,546</t>
  </si>
  <si>
    <t>PTE DEVOLUCION</t>
  </si>
  <si>
    <t>SNO160309K12</t>
  </si>
  <si>
    <t>GAHD951209QB0</t>
  </si>
  <si>
    <t>SAM200316ER9</t>
  </si>
  <si>
    <t>GME080312617</t>
  </si>
  <si>
    <t>MIN160802GW8</t>
  </si>
  <si>
    <t>AQU170621814</t>
  </si>
  <si>
    <t>:AOF-870529-IU7</t>
  </si>
  <si>
    <t>ORS0011148U8</t>
  </si>
  <si>
    <t>MTY6292</t>
  </si>
  <si>
    <t>AFI921214PM5</t>
  </si>
  <si>
    <t>TOZA721008TC1</t>
  </si>
  <si>
    <t>CNC190724TT1</t>
  </si>
  <si>
    <t>MOQR680517IN8</t>
  </si>
  <si>
    <t>IAE130325KJ7</t>
  </si>
  <si>
    <t xml:space="preserve">PENDIENTE </t>
  </si>
  <si>
    <t>JFE1410016R4</t>
  </si>
  <si>
    <t>a-3384</t>
  </si>
  <si>
    <t>SYE150917CF6</t>
  </si>
  <si>
    <t>SDI130311M68</t>
  </si>
  <si>
    <t>A2511</t>
  </si>
  <si>
    <t>PENDIENTE</t>
  </si>
  <si>
    <t xml:space="preserve"> FAC A1443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</si>
</sst>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C547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Alignment="1">
      <alignment horizontal="center" vertical="center"/>
    </xf>
    <xf numFmtId="16" fontId="16" fillId="43" borderId="0" xfId="0" applyNumberFormat="1" applyFont="1" applyFill="1" applyAlignment="1">
      <alignment horizontal="center" vertical="center"/>
    </xf>
    <xf numFmtId="0" fontId="16" fillId="43" borderId="0" xfId="0" applyFont="1" applyFill="1" applyAlignment="1">
      <alignment horizontal="center" vertical="center"/>
    </xf>
    <xf numFmtId="0" fontId="0" fillId="43" borderId="0" xfId="0" applyFill="1" applyAlignment="1">
      <alignment horizontal="center" vertical="center"/>
    </xf>
    <xf numFmtId="4" fontId="30" fillId="0" borderId="40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7" fillId="0" borderId="36" xfId="0" applyFont="1" applyFill="1" applyBorder="1" applyAlignment="1">
      <alignment horizontal="left" vertical="center"/>
    </xf>
    <xf numFmtId="0" fontId="37" fillId="0" borderId="36" xfId="0" applyFont="1" applyFill="1" applyBorder="1" applyAlignment="1">
      <alignment horizontal="center" vertical="center" wrapText="1"/>
    </xf>
    <xf numFmtId="43" fontId="16" fillId="33" borderId="10" xfId="1" applyFont="1" applyFill="1" applyBorder="1" applyAlignment="1">
      <alignment vertical="center"/>
    </xf>
    <xf numFmtId="43" fontId="16" fillId="33" borderId="36" xfId="1" applyFont="1" applyFill="1" applyBorder="1" applyAlignment="1">
      <alignment horizontal="right" vertical="center"/>
    </xf>
    <xf numFmtId="0" fontId="18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 wrapText="1"/>
    </xf>
    <xf numFmtId="0" fontId="16" fillId="44" borderId="37" xfId="0" applyFont="1" applyFill="1" applyBorder="1" applyAlignment="1">
      <alignment horizontal="center" vertical="center"/>
    </xf>
    <xf numFmtId="0" fontId="26" fillId="44" borderId="0" xfId="0" applyFont="1" applyFill="1" applyAlignment="1">
      <alignment horizontal="center"/>
    </xf>
    <xf numFmtId="0" fontId="37" fillId="44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 wrapText="1"/>
    </xf>
    <xf numFmtId="16" fontId="16" fillId="44" borderId="11" xfId="0" applyNumberFormat="1" applyFont="1" applyFill="1" applyBorder="1" applyAlignment="1">
      <alignment horizontal="center" vertical="center"/>
    </xf>
    <xf numFmtId="0" fontId="35" fillId="44" borderId="36" xfId="0" applyFont="1" applyFill="1" applyBorder="1" applyAlignment="1">
      <alignment horizontal="center" vertical="center" wrapText="1"/>
    </xf>
    <xf numFmtId="0" fontId="35" fillId="44" borderId="37" xfId="0" applyFont="1" applyFill="1" applyBorder="1" applyAlignment="1">
      <alignment horizontal="center" vertical="center"/>
    </xf>
    <xf numFmtId="0" fontId="37" fillId="44" borderId="36" xfId="0" applyFont="1" applyFill="1" applyBorder="1" applyAlignment="1">
      <alignment horizontal="left" vertical="center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16" fillId="45" borderId="37" xfId="0" applyFont="1" applyFill="1" applyBorder="1" applyAlignment="1">
      <alignment horizontal="center" vertical="center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 wrapText="1"/>
    </xf>
    <xf numFmtId="0" fontId="37" fillId="45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18" fillId="46" borderId="36" xfId="0" applyFont="1" applyFill="1" applyBorder="1" applyAlignment="1">
      <alignment horizontal="center" vertical="center"/>
    </xf>
    <xf numFmtId="0" fontId="18" fillId="46" borderId="36" xfId="0" applyFont="1" applyFill="1" applyBorder="1" applyAlignment="1">
      <alignment horizontal="center" vertical="center" wrapText="1"/>
    </xf>
    <xf numFmtId="0" fontId="35" fillId="46" borderId="36" xfId="0" applyFont="1" applyFill="1" applyBorder="1" applyAlignment="1">
      <alignment horizontal="center" vertical="center" wrapText="1"/>
    </xf>
    <xf numFmtId="0" fontId="37" fillId="46" borderId="36" xfId="0" applyFont="1" applyFill="1" applyBorder="1" applyAlignment="1">
      <alignment horizontal="center" vertical="center"/>
    </xf>
    <xf numFmtId="0" fontId="26" fillId="47" borderId="0" xfId="0" applyFont="1" applyFill="1" applyAlignment="1">
      <alignment horizontal="center"/>
    </xf>
    <xf numFmtId="0" fontId="35" fillId="0" borderId="37" xfId="0" applyFont="1" applyFill="1" applyBorder="1" applyAlignment="1">
      <alignment horizontal="center" vertical="center"/>
    </xf>
    <xf numFmtId="0" fontId="16" fillId="37" borderId="36" xfId="0" applyFont="1" applyFill="1" applyBorder="1" applyAlignment="1">
      <alignment horizontal="center" vertical="center"/>
    </xf>
    <xf numFmtId="0" fontId="16" fillId="37" borderId="37" xfId="0" applyFont="1" applyFill="1" applyBorder="1" applyAlignment="1">
      <alignment horizontal="center" vertical="center"/>
    </xf>
    <xf numFmtId="0" fontId="16" fillId="33" borderId="36" xfId="0" applyFont="1" applyFill="1" applyBorder="1" applyAlignment="1">
      <alignment horizontal="center" vertical="center" wrapText="1"/>
    </xf>
    <xf numFmtId="0" fontId="16" fillId="33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16" fillId="49" borderId="10" xfId="1" applyFont="1" applyFill="1" applyBorder="1" applyAlignment="1">
      <alignment vertical="center"/>
    </xf>
    <xf numFmtId="0" fontId="16" fillId="48" borderId="36" xfId="0" applyFont="1" applyFill="1" applyBorder="1" applyAlignment="1">
      <alignment horizontal="center" vertical="center"/>
    </xf>
    <xf numFmtId="0" fontId="16" fillId="48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35" fillId="50" borderId="36" xfId="0" applyFont="1" applyFill="1" applyBorder="1" applyAlignment="1">
      <alignment horizontal="center" vertical="center" wrapText="1"/>
    </xf>
    <xf numFmtId="0" fontId="37" fillId="50" borderId="36" xfId="0" applyFont="1" applyFill="1" applyBorder="1" applyAlignment="1">
      <alignment horizontal="center" vertical="center"/>
    </xf>
    <xf numFmtId="0" fontId="39" fillId="44" borderId="40" xfId="0" applyFont="1" applyFill="1" applyBorder="1" applyAlignment="1">
      <alignment horizontal="center" vertical="center" wrapText="1"/>
    </xf>
    <xf numFmtId="0" fontId="26" fillId="44" borderId="40" xfId="0" applyFont="1" applyFill="1" applyBorder="1" applyAlignment="1">
      <alignment horizontal="center" vertical="center"/>
    </xf>
    <xf numFmtId="0" fontId="35" fillId="51" borderId="36" xfId="0" applyFont="1" applyFill="1" applyBorder="1" applyAlignment="1">
      <alignment horizontal="center" vertical="center" wrapText="1"/>
    </xf>
    <xf numFmtId="0" fontId="37" fillId="51" borderId="36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C10F92"/>
      <color rgb="FFFD5A4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962"/>
  <sheetViews>
    <sheetView showGridLines="0" zoomScale="110" zoomScaleNormal="110" workbookViewId="0">
      <pane ySplit="4" topLeftCell="A145" activePane="bottomLeft" state="frozenSplit"/>
      <selection pane="bottomLeft" activeCell="L143" sqref="L143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1" bestFit="1" customWidth="1"/>
    <col min="5" max="5" width="13.140625" style="5" bestFit="1" customWidth="1"/>
    <col min="6" max="6" width="18" style="9" customWidth="1"/>
    <col min="7" max="7" width="14.28515625" style="10" bestFit="1" customWidth="1"/>
    <col min="8" max="8" width="17.5703125" style="1" bestFit="1" customWidth="1"/>
    <col min="9" max="9" width="19.28515625" style="1" bestFit="1" customWidth="1"/>
    <col min="10" max="10" width="1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 x14ac:dyDescent="0.25">
      <c r="A1" s="239" t="s">
        <v>31</v>
      </c>
      <c r="B1" s="239"/>
      <c r="C1" s="239"/>
      <c r="D1" s="239"/>
      <c r="E1" s="239"/>
      <c r="F1" s="239"/>
      <c r="G1" s="239"/>
      <c r="H1" s="239"/>
      <c r="J1" s="1">
        <v>9883.99</v>
      </c>
    </row>
    <row r="2" spans="1:10" s="2" customFormat="1" x14ac:dyDescent="0.25">
      <c r="A2" s="240" t="s">
        <v>2</v>
      </c>
      <c r="B2" s="240"/>
      <c r="C2" s="240"/>
      <c r="D2" s="240"/>
      <c r="E2" s="240"/>
      <c r="F2" s="240"/>
      <c r="G2" s="240"/>
      <c r="H2" s="240"/>
      <c r="I2" s="191"/>
    </row>
    <row r="3" spans="1:10" s="2" customFormat="1" x14ac:dyDescent="0.25">
      <c r="A3" s="241" t="s">
        <v>37</v>
      </c>
      <c r="B3" s="241"/>
      <c r="C3" s="241"/>
      <c r="D3" s="241"/>
      <c r="E3" s="241"/>
      <c r="F3" s="241"/>
      <c r="G3" s="241"/>
      <c r="H3" s="241"/>
    </row>
    <row r="4" spans="1:10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0" s="9" customFormat="1" x14ac:dyDescent="0.25">
      <c r="A5" s="79" t="s">
        <v>29</v>
      </c>
      <c r="B5" s="80" t="s">
        <v>12</v>
      </c>
      <c r="C5" s="98" t="s">
        <v>28</v>
      </c>
      <c r="D5" s="98">
        <v>0</v>
      </c>
      <c r="E5" s="81">
        <v>13477.45</v>
      </c>
      <c r="F5" s="82"/>
      <c r="G5" s="83"/>
      <c r="H5" s="84"/>
      <c r="I5" s="85"/>
    </row>
    <row r="6" spans="1:10" ht="30" x14ac:dyDescent="0.25">
      <c r="A6" s="96">
        <v>45231</v>
      </c>
      <c r="B6" s="86" t="s">
        <v>119</v>
      </c>
      <c r="C6" s="98">
        <v>0</v>
      </c>
      <c r="D6" s="98">
        <v>50000</v>
      </c>
      <c r="E6" s="97">
        <f t="shared" ref="E6:E11" si="0">E5-C6+D6</f>
        <v>63477.45</v>
      </c>
      <c r="F6" s="185"/>
      <c r="G6" s="183"/>
      <c r="H6" s="183"/>
      <c r="I6" s="184"/>
    </row>
    <row r="7" spans="1:10" x14ac:dyDescent="0.25">
      <c r="A7" s="96">
        <v>45231</v>
      </c>
      <c r="B7" s="86" t="s">
        <v>120</v>
      </c>
      <c r="C7" s="98">
        <v>0</v>
      </c>
      <c r="D7" s="203">
        <v>178990.32</v>
      </c>
      <c r="E7" s="87">
        <f t="shared" si="0"/>
        <v>242467.77000000002</v>
      </c>
      <c r="F7" s="185">
        <v>208</v>
      </c>
      <c r="G7" s="183">
        <v>2935</v>
      </c>
      <c r="H7" s="209" t="s">
        <v>51</v>
      </c>
      <c r="I7" s="204" t="s">
        <v>45</v>
      </c>
    </row>
    <row r="8" spans="1:10" ht="30" x14ac:dyDescent="0.25">
      <c r="A8" s="96">
        <v>45231</v>
      </c>
      <c r="B8" s="86" t="s">
        <v>121</v>
      </c>
      <c r="C8" s="98">
        <v>0</v>
      </c>
      <c r="D8" s="203">
        <v>16240</v>
      </c>
      <c r="E8" s="97">
        <f t="shared" si="0"/>
        <v>258707.77000000002</v>
      </c>
      <c r="F8" s="185">
        <v>371</v>
      </c>
      <c r="G8" s="183">
        <v>2936</v>
      </c>
      <c r="H8" s="224" t="s">
        <v>74</v>
      </c>
      <c r="I8" s="225" t="s">
        <v>46</v>
      </c>
    </row>
    <row r="9" spans="1:10" x14ac:dyDescent="0.25">
      <c r="A9" s="96">
        <v>45231</v>
      </c>
      <c r="B9" s="86" t="s">
        <v>122</v>
      </c>
      <c r="C9" s="98">
        <v>40000</v>
      </c>
      <c r="D9" s="98">
        <v>0</v>
      </c>
      <c r="E9" s="87">
        <f t="shared" si="0"/>
        <v>218707.77000000002</v>
      </c>
      <c r="F9" s="185"/>
      <c r="G9" s="183"/>
      <c r="H9" s="183"/>
      <c r="I9" s="185"/>
    </row>
    <row r="10" spans="1:10" x14ac:dyDescent="0.25">
      <c r="A10" s="96">
        <v>45232</v>
      </c>
      <c r="B10" s="86" t="s">
        <v>123</v>
      </c>
      <c r="C10" s="98">
        <v>6650</v>
      </c>
      <c r="D10" s="98">
        <v>0</v>
      </c>
      <c r="E10" s="97">
        <f t="shared" si="0"/>
        <v>212057.77000000002</v>
      </c>
      <c r="F10" s="185"/>
      <c r="G10" s="183"/>
      <c r="H10" s="183"/>
      <c r="I10" s="185"/>
    </row>
    <row r="11" spans="1:10" x14ac:dyDescent="0.25">
      <c r="A11" s="96">
        <v>45232</v>
      </c>
      <c r="B11" s="86" t="s">
        <v>124</v>
      </c>
      <c r="C11" s="98">
        <v>2250.4</v>
      </c>
      <c r="D11" s="98">
        <v>0</v>
      </c>
      <c r="E11" s="87">
        <f t="shared" si="0"/>
        <v>209807.37000000002</v>
      </c>
      <c r="F11" s="185"/>
      <c r="G11" s="183"/>
      <c r="H11" s="183"/>
      <c r="I11" s="185"/>
    </row>
    <row r="12" spans="1:10" x14ac:dyDescent="0.25">
      <c r="A12" s="96">
        <v>45232</v>
      </c>
      <c r="B12" s="86" t="s">
        <v>125</v>
      </c>
      <c r="C12" s="98">
        <v>2699</v>
      </c>
      <c r="D12" s="98">
        <v>0</v>
      </c>
      <c r="E12" s="97">
        <f t="shared" ref="E12:E31" si="1">E11-C12+D12</f>
        <v>207108.37000000002</v>
      </c>
      <c r="F12" s="185"/>
      <c r="G12" s="183"/>
      <c r="H12" s="183"/>
      <c r="I12" s="185"/>
    </row>
    <row r="13" spans="1:10" x14ac:dyDescent="0.25">
      <c r="A13" s="96">
        <v>45232</v>
      </c>
      <c r="B13" s="86" t="s">
        <v>126</v>
      </c>
      <c r="C13" s="98">
        <v>2900</v>
      </c>
      <c r="D13" s="98">
        <v>0</v>
      </c>
      <c r="E13" s="87">
        <f t="shared" si="1"/>
        <v>204208.37000000002</v>
      </c>
      <c r="F13" s="185"/>
      <c r="G13" s="183"/>
      <c r="H13" s="181"/>
      <c r="I13" s="185"/>
    </row>
    <row r="14" spans="1:10" ht="30" x14ac:dyDescent="0.25">
      <c r="A14" s="96">
        <v>45233</v>
      </c>
      <c r="B14" s="86" t="s">
        <v>119</v>
      </c>
      <c r="C14" s="98">
        <v>0</v>
      </c>
      <c r="D14" s="98">
        <v>6000</v>
      </c>
      <c r="E14" s="97">
        <f t="shared" si="1"/>
        <v>210208.37000000002</v>
      </c>
      <c r="F14" s="185"/>
      <c r="G14" s="183"/>
      <c r="H14" s="183"/>
      <c r="I14" s="185"/>
    </row>
    <row r="15" spans="1:10" x14ac:dyDescent="0.25">
      <c r="A15" s="96">
        <v>45233</v>
      </c>
      <c r="B15" s="86" t="s">
        <v>127</v>
      </c>
      <c r="C15" s="98">
        <v>0</v>
      </c>
      <c r="D15" s="203">
        <v>33408</v>
      </c>
      <c r="E15" s="87">
        <f t="shared" si="1"/>
        <v>243616.37000000002</v>
      </c>
      <c r="F15" s="185">
        <v>64</v>
      </c>
      <c r="G15" s="183">
        <v>2937</v>
      </c>
      <c r="H15" s="209" t="s">
        <v>75</v>
      </c>
      <c r="I15" s="204" t="s">
        <v>47</v>
      </c>
    </row>
    <row r="16" spans="1:10" x14ac:dyDescent="0.25">
      <c r="A16" s="96">
        <v>45233</v>
      </c>
      <c r="B16" s="86" t="s">
        <v>128</v>
      </c>
      <c r="C16" s="98">
        <v>0</v>
      </c>
      <c r="D16" s="203">
        <v>24360</v>
      </c>
      <c r="E16" s="97">
        <f t="shared" si="1"/>
        <v>267976.37</v>
      </c>
      <c r="F16" s="185">
        <v>380</v>
      </c>
      <c r="G16" s="183">
        <v>2939</v>
      </c>
      <c r="H16" s="205" t="s">
        <v>52</v>
      </c>
      <c r="I16" s="204" t="s">
        <v>45</v>
      </c>
    </row>
    <row r="17" spans="1:9" x14ac:dyDescent="0.25">
      <c r="A17" s="96">
        <v>45233</v>
      </c>
      <c r="B17" s="86" t="s">
        <v>129</v>
      </c>
      <c r="C17" s="98">
        <v>14314.4</v>
      </c>
      <c r="D17" s="98">
        <v>0</v>
      </c>
      <c r="E17" s="87">
        <f t="shared" si="1"/>
        <v>253661.97</v>
      </c>
      <c r="F17" s="185" t="s">
        <v>371</v>
      </c>
      <c r="G17" s="183">
        <v>800</v>
      </c>
      <c r="H17" s="183"/>
      <c r="I17" s="185"/>
    </row>
    <row r="18" spans="1:9" x14ac:dyDescent="0.25">
      <c r="A18" s="96">
        <v>45233</v>
      </c>
      <c r="B18" s="86" t="s">
        <v>130</v>
      </c>
      <c r="C18" s="98">
        <v>5651.73</v>
      </c>
      <c r="D18" s="98">
        <v>0</v>
      </c>
      <c r="E18" s="97">
        <f t="shared" si="1"/>
        <v>248010.23999999999</v>
      </c>
      <c r="F18" s="185" t="s">
        <v>373</v>
      </c>
      <c r="G18" s="183" t="s">
        <v>372</v>
      </c>
      <c r="H18" s="183"/>
      <c r="I18" s="185"/>
    </row>
    <row r="19" spans="1:9" x14ac:dyDescent="0.25">
      <c r="A19" s="96">
        <v>45233</v>
      </c>
      <c r="B19" s="86" t="s">
        <v>131</v>
      </c>
      <c r="C19" s="98">
        <v>2906.96</v>
      </c>
      <c r="D19" s="98">
        <v>0</v>
      </c>
      <c r="E19" s="87">
        <f t="shared" si="1"/>
        <v>245103.28</v>
      </c>
      <c r="F19" s="185" t="s">
        <v>374</v>
      </c>
      <c r="G19" s="237" t="s">
        <v>378</v>
      </c>
      <c r="H19" s="181"/>
      <c r="I19" s="185"/>
    </row>
    <row r="20" spans="1:9" x14ac:dyDescent="0.25">
      <c r="A20" s="96">
        <v>45233</v>
      </c>
      <c r="B20" s="86" t="s">
        <v>132</v>
      </c>
      <c r="C20" s="98">
        <v>6769.76</v>
      </c>
      <c r="D20" s="98">
        <v>0</v>
      </c>
      <c r="E20" s="97">
        <f t="shared" si="1"/>
        <v>238333.52</v>
      </c>
      <c r="F20" s="185" t="s">
        <v>375</v>
      </c>
      <c r="G20" s="183">
        <v>3528</v>
      </c>
      <c r="H20" s="183"/>
      <c r="I20" s="185"/>
    </row>
    <row r="21" spans="1:9" x14ac:dyDescent="0.25">
      <c r="A21" s="96">
        <v>45233</v>
      </c>
      <c r="B21" s="86" t="s">
        <v>133</v>
      </c>
      <c r="C21" s="98">
        <v>4237.12</v>
      </c>
      <c r="D21" s="98">
        <v>0</v>
      </c>
      <c r="E21" s="87">
        <f t="shared" si="1"/>
        <v>234096.4</v>
      </c>
      <c r="F21" s="185" t="s">
        <v>376</v>
      </c>
      <c r="G21" s="183">
        <v>6653</v>
      </c>
      <c r="H21" s="183"/>
      <c r="I21" s="185"/>
    </row>
    <row r="22" spans="1:9" x14ac:dyDescent="0.25">
      <c r="A22" s="96">
        <v>45233</v>
      </c>
      <c r="B22" s="86" t="s">
        <v>134</v>
      </c>
      <c r="C22" s="98">
        <v>6960</v>
      </c>
      <c r="D22" s="98">
        <v>0</v>
      </c>
      <c r="E22" s="97">
        <f t="shared" si="1"/>
        <v>227136.4</v>
      </c>
      <c r="F22" s="185" t="s">
        <v>377</v>
      </c>
      <c r="G22" s="237" t="s">
        <v>378</v>
      </c>
      <c r="H22" s="183"/>
      <c r="I22" s="185"/>
    </row>
    <row r="23" spans="1:9" x14ac:dyDescent="0.25">
      <c r="A23" s="96">
        <v>45233</v>
      </c>
      <c r="B23" s="86" t="s">
        <v>135</v>
      </c>
      <c r="C23" s="98">
        <v>3145.05</v>
      </c>
      <c r="D23" s="98">
        <v>0</v>
      </c>
      <c r="E23" s="87">
        <f t="shared" si="1"/>
        <v>223991.35</v>
      </c>
      <c r="F23" s="185" t="s">
        <v>379</v>
      </c>
      <c r="G23" s="183" t="s">
        <v>380</v>
      </c>
      <c r="H23" s="183"/>
      <c r="I23" s="185"/>
    </row>
    <row r="24" spans="1:9" x14ac:dyDescent="0.25">
      <c r="A24" s="96">
        <v>45233</v>
      </c>
      <c r="B24" s="86" t="s">
        <v>136</v>
      </c>
      <c r="C24" s="98">
        <v>15409.44</v>
      </c>
      <c r="D24" s="98">
        <v>0</v>
      </c>
      <c r="E24" s="97">
        <f t="shared" si="1"/>
        <v>208581.91</v>
      </c>
      <c r="F24" s="185"/>
      <c r="G24" s="183"/>
      <c r="H24" s="183"/>
      <c r="I24" s="185"/>
    </row>
    <row r="25" spans="1:9" x14ac:dyDescent="0.25">
      <c r="A25" s="96">
        <v>45234</v>
      </c>
      <c r="B25" s="86" t="s">
        <v>137</v>
      </c>
      <c r="C25" s="98">
        <v>7624</v>
      </c>
      <c r="D25" s="98">
        <v>0</v>
      </c>
      <c r="E25" s="87">
        <f t="shared" si="1"/>
        <v>200957.91</v>
      </c>
      <c r="F25" s="185"/>
      <c r="G25" s="183"/>
      <c r="H25" s="181"/>
      <c r="I25" s="185"/>
    </row>
    <row r="26" spans="1:9" ht="30" x14ac:dyDescent="0.25">
      <c r="A26" s="96">
        <v>45234</v>
      </c>
      <c r="B26" s="86" t="s">
        <v>138</v>
      </c>
      <c r="C26" s="98">
        <v>2055.9699999999998</v>
      </c>
      <c r="D26" s="98">
        <v>0</v>
      </c>
      <c r="E26" s="97">
        <f>E25-C26+D26</f>
        <v>198901.94</v>
      </c>
      <c r="F26" s="185"/>
      <c r="G26" s="183"/>
      <c r="H26" s="181"/>
      <c r="I26" s="185"/>
    </row>
    <row r="27" spans="1:9" x14ac:dyDescent="0.25">
      <c r="A27" s="96">
        <v>45235</v>
      </c>
      <c r="B27" s="86" t="s">
        <v>139</v>
      </c>
      <c r="C27" s="98">
        <v>840</v>
      </c>
      <c r="D27" s="98">
        <v>0</v>
      </c>
      <c r="E27" s="87">
        <f>E26-C27+D27</f>
        <v>198061.94</v>
      </c>
      <c r="F27" s="185"/>
      <c r="G27" s="183"/>
      <c r="H27" s="183"/>
      <c r="I27" s="185"/>
    </row>
    <row r="28" spans="1:9" ht="30" x14ac:dyDescent="0.25">
      <c r="A28" s="96">
        <v>45236</v>
      </c>
      <c r="B28" s="86" t="s">
        <v>140</v>
      </c>
      <c r="C28" s="98">
        <v>0</v>
      </c>
      <c r="D28" s="203">
        <v>95990</v>
      </c>
      <c r="E28" s="87">
        <f>E27-C28+D28</f>
        <v>294051.94</v>
      </c>
      <c r="F28" s="185">
        <v>308</v>
      </c>
      <c r="G28" s="183">
        <v>2934</v>
      </c>
      <c r="H28" s="209" t="s">
        <v>53</v>
      </c>
      <c r="I28" s="204" t="s">
        <v>45</v>
      </c>
    </row>
    <row r="29" spans="1:9" x14ac:dyDescent="0.25">
      <c r="A29" s="96">
        <v>45236</v>
      </c>
      <c r="B29" s="86" t="s">
        <v>141</v>
      </c>
      <c r="C29" s="98">
        <v>11000</v>
      </c>
      <c r="D29" s="98">
        <v>0</v>
      </c>
      <c r="E29" s="97">
        <f t="shared" si="1"/>
        <v>283051.94</v>
      </c>
      <c r="F29" s="185"/>
      <c r="G29" s="183"/>
      <c r="H29" s="183"/>
      <c r="I29" s="185"/>
    </row>
    <row r="30" spans="1:9" x14ac:dyDescent="0.25">
      <c r="A30" s="96">
        <v>45236</v>
      </c>
      <c r="B30" s="86" t="s">
        <v>143</v>
      </c>
      <c r="C30" s="98">
        <v>38791.65</v>
      </c>
      <c r="D30" s="98">
        <v>0</v>
      </c>
      <c r="E30" s="87">
        <f t="shared" si="1"/>
        <v>244260.29</v>
      </c>
      <c r="F30" s="185"/>
      <c r="G30" s="183"/>
      <c r="H30" s="181"/>
      <c r="I30" s="185"/>
    </row>
    <row r="31" spans="1:9" x14ac:dyDescent="0.25">
      <c r="A31" s="96">
        <v>45237</v>
      </c>
      <c r="B31" s="86" t="s">
        <v>144</v>
      </c>
      <c r="C31" s="98">
        <v>2223.0100000000002</v>
      </c>
      <c r="D31" s="98">
        <v>0</v>
      </c>
      <c r="E31" s="97">
        <f t="shared" si="1"/>
        <v>242037.28</v>
      </c>
      <c r="F31" s="185"/>
      <c r="G31" s="181"/>
      <c r="H31" s="181"/>
      <c r="I31" s="185"/>
    </row>
    <row r="32" spans="1:9" x14ac:dyDescent="0.25">
      <c r="A32" s="96">
        <v>45237</v>
      </c>
      <c r="B32" s="86" t="s">
        <v>145</v>
      </c>
      <c r="C32" s="98">
        <v>0</v>
      </c>
      <c r="D32" s="203">
        <v>12992</v>
      </c>
      <c r="E32" s="87">
        <f>E31-C32+D32</f>
        <v>255029.28</v>
      </c>
      <c r="F32" s="185">
        <v>299</v>
      </c>
      <c r="G32" s="183">
        <v>2940</v>
      </c>
      <c r="H32" s="209" t="s">
        <v>54</v>
      </c>
      <c r="I32" s="204" t="s">
        <v>45</v>
      </c>
    </row>
    <row r="33" spans="1:9" x14ac:dyDescent="0.25">
      <c r="A33" s="96">
        <v>45237</v>
      </c>
      <c r="B33" s="86" t="s">
        <v>141</v>
      </c>
      <c r="C33" s="98">
        <v>20000</v>
      </c>
      <c r="D33" s="98">
        <v>0</v>
      </c>
      <c r="E33" s="97">
        <f>E32-C33+D33</f>
        <v>235029.28</v>
      </c>
      <c r="F33" s="185"/>
      <c r="G33" s="183"/>
      <c r="H33" s="183"/>
      <c r="I33" s="185"/>
    </row>
    <row r="34" spans="1:9" x14ac:dyDescent="0.25">
      <c r="A34" s="96">
        <v>45237</v>
      </c>
      <c r="B34" s="86" t="s">
        <v>146</v>
      </c>
      <c r="C34" s="98">
        <v>3897.6</v>
      </c>
      <c r="D34" s="98">
        <v>0</v>
      </c>
      <c r="E34" s="97">
        <f>E33-C34+D34</f>
        <v>231131.68</v>
      </c>
      <c r="F34" s="185"/>
      <c r="G34" s="183"/>
      <c r="H34" s="183"/>
      <c r="I34" s="185"/>
    </row>
    <row r="35" spans="1:9" x14ac:dyDescent="0.25">
      <c r="A35" s="96">
        <v>45238</v>
      </c>
      <c r="B35" s="86" t="s">
        <v>147</v>
      </c>
      <c r="C35" s="98">
        <v>16750</v>
      </c>
      <c r="D35" s="98">
        <v>0</v>
      </c>
      <c r="E35" s="87">
        <f>E34-C35+D35</f>
        <v>214381.68</v>
      </c>
      <c r="F35" s="185"/>
      <c r="G35" s="183"/>
      <c r="H35" s="181"/>
      <c r="I35" s="185"/>
    </row>
    <row r="36" spans="1:9" x14ac:dyDescent="0.25">
      <c r="A36" s="96">
        <v>45238</v>
      </c>
      <c r="B36" s="86" t="s">
        <v>148</v>
      </c>
      <c r="C36" s="98">
        <v>858.4</v>
      </c>
      <c r="D36" s="98">
        <v>0</v>
      </c>
      <c r="E36" s="97">
        <f t="shared" ref="E36:E98" si="2">E35-C36+D36</f>
        <v>213523.28</v>
      </c>
      <c r="F36" s="185"/>
      <c r="G36" s="183"/>
      <c r="H36" s="183"/>
      <c r="I36" s="185"/>
    </row>
    <row r="37" spans="1:9" x14ac:dyDescent="0.25">
      <c r="A37" s="96">
        <v>45238</v>
      </c>
      <c r="B37" s="86" t="s">
        <v>149</v>
      </c>
      <c r="C37" s="98">
        <v>4079.15</v>
      </c>
      <c r="D37" s="98">
        <v>0</v>
      </c>
      <c r="E37" s="87">
        <f t="shared" si="2"/>
        <v>209444.13</v>
      </c>
      <c r="F37" s="185"/>
      <c r="G37" s="183"/>
      <c r="H37" s="181"/>
      <c r="I37" s="185"/>
    </row>
    <row r="38" spans="1:9" x14ac:dyDescent="0.25">
      <c r="A38" s="96">
        <v>45238</v>
      </c>
      <c r="B38" s="86" t="s">
        <v>150</v>
      </c>
      <c r="C38" s="98">
        <v>2273.6</v>
      </c>
      <c r="D38" s="98">
        <v>0</v>
      </c>
      <c r="E38" s="97">
        <f t="shared" si="2"/>
        <v>207170.53</v>
      </c>
      <c r="F38" s="185"/>
      <c r="G38" s="183"/>
      <c r="H38" s="185"/>
      <c r="I38" s="185"/>
    </row>
    <row r="39" spans="1:9" x14ac:dyDescent="0.25">
      <c r="A39" s="96">
        <v>45238</v>
      </c>
      <c r="B39" s="86" t="s">
        <v>151</v>
      </c>
      <c r="C39" s="98">
        <v>1278.32</v>
      </c>
      <c r="D39" s="98">
        <v>0</v>
      </c>
      <c r="E39" s="87">
        <f t="shared" si="2"/>
        <v>205892.21</v>
      </c>
      <c r="F39" s="185"/>
      <c r="G39" s="183"/>
      <c r="H39" s="185"/>
      <c r="I39" s="185"/>
    </row>
    <row r="40" spans="1:9" ht="31.5" x14ac:dyDescent="0.25">
      <c r="A40" s="96">
        <v>45238</v>
      </c>
      <c r="B40" s="86" t="s">
        <v>152</v>
      </c>
      <c r="C40" s="98">
        <v>0</v>
      </c>
      <c r="D40" s="203">
        <v>12180</v>
      </c>
      <c r="E40" s="97">
        <f t="shared" si="2"/>
        <v>218072.21</v>
      </c>
      <c r="F40" s="185">
        <v>371</v>
      </c>
      <c r="G40" s="185">
        <v>2941</v>
      </c>
      <c r="H40" s="226" t="s">
        <v>76</v>
      </c>
      <c r="I40" s="225" t="s">
        <v>46</v>
      </c>
    </row>
    <row r="41" spans="1:9" x14ac:dyDescent="0.25">
      <c r="A41" s="96">
        <v>45239</v>
      </c>
      <c r="B41" s="86" t="s">
        <v>153</v>
      </c>
      <c r="C41" s="98">
        <v>7864.24</v>
      </c>
      <c r="D41" s="98">
        <v>0</v>
      </c>
      <c r="E41" s="87">
        <f t="shared" si="2"/>
        <v>210207.97</v>
      </c>
      <c r="F41" s="185"/>
      <c r="G41" s="185"/>
      <c r="H41" s="185"/>
      <c r="I41" s="185"/>
    </row>
    <row r="42" spans="1:9" x14ac:dyDescent="0.25">
      <c r="A42" s="96">
        <v>45239</v>
      </c>
      <c r="B42" s="86" t="s">
        <v>154</v>
      </c>
      <c r="C42" s="98">
        <v>600</v>
      </c>
      <c r="D42" s="98">
        <v>0</v>
      </c>
      <c r="E42" s="97">
        <f t="shared" si="2"/>
        <v>209607.97</v>
      </c>
      <c r="F42" s="185"/>
      <c r="G42" s="185"/>
      <c r="H42" s="185"/>
      <c r="I42" s="185"/>
    </row>
    <row r="43" spans="1:9" x14ac:dyDescent="0.25">
      <c r="A43" s="96">
        <v>45239</v>
      </c>
      <c r="B43" s="148" t="s">
        <v>155</v>
      </c>
      <c r="C43" s="98">
        <v>1123.0899999999999</v>
      </c>
      <c r="D43" s="98">
        <v>0</v>
      </c>
      <c r="E43" s="87">
        <f t="shared" si="2"/>
        <v>208484.88</v>
      </c>
      <c r="F43" s="185"/>
      <c r="G43" s="185"/>
      <c r="H43" s="185"/>
      <c r="I43" s="185"/>
    </row>
    <row r="44" spans="1:9" x14ac:dyDescent="0.25">
      <c r="A44" s="96">
        <v>45239</v>
      </c>
      <c r="B44" s="86" t="s">
        <v>156</v>
      </c>
      <c r="C44" s="98">
        <v>0</v>
      </c>
      <c r="D44" s="203">
        <v>35786</v>
      </c>
      <c r="E44" s="97">
        <f t="shared" si="2"/>
        <v>244270.88</v>
      </c>
      <c r="F44" s="185">
        <v>241</v>
      </c>
      <c r="G44" s="185">
        <v>2942</v>
      </c>
      <c r="H44" s="204">
        <v>6588</v>
      </c>
      <c r="I44" s="204" t="s">
        <v>45</v>
      </c>
    </row>
    <row r="45" spans="1:9" ht="30" x14ac:dyDescent="0.25">
      <c r="A45" s="96">
        <v>45239</v>
      </c>
      <c r="B45" s="86" t="s">
        <v>157</v>
      </c>
      <c r="C45" s="98">
        <v>0</v>
      </c>
      <c r="D45" s="203">
        <v>24360</v>
      </c>
      <c r="E45" s="87">
        <f t="shared" si="2"/>
        <v>268630.88</v>
      </c>
      <c r="F45" s="185">
        <v>380</v>
      </c>
      <c r="G45" s="185">
        <v>2943</v>
      </c>
      <c r="H45" s="205" t="s">
        <v>77</v>
      </c>
      <c r="I45" s="204" t="s">
        <v>45</v>
      </c>
    </row>
    <row r="46" spans="1:9" x14ac:dyDescent="0.25">
      <c r="A46" s="96">
        <v>45239</v>
      </c>
      <c r="B46" s="86" t="s">
        <v>158</v>
      </c>
      <c r="C46" s="98">
        <v>0</v>
      </c>
      <c r="D46" s="203">
        <v>4060</v>
      </c>
      <c r="E46" s="97">
        <f t="shared" si="2"/>
        <v>272690.88</v>
      </c>
      <c r="F46" s="185">
        <v>177</v>
      </c>
      <c r="G46" s="185">
        <v>2944</v>
      </c>
      <c r="H46" s="185" t="s">
        <v>78</v>
      </c>
      <c r="I46" s="185" t="s">
        <v>48</v>
      </c>
    </row>
    <row r="47" spans="1:9" ht="30" x14ac:dyDescent="0.25">
      <c r="A47" s="96">
        <v>45240</v>
      </c>
      <c r="B47" s="86" t="s">
        <v>159</v>
      </c>
      <c r="C47" s="98">
        <v>2382.9</v>
      </c>
      <c r="D47" s="98">
        <v>0</v>
      </c>
      <c r="E47" s="87">
        <f>E46-C47+D47</f>
        <v>270307.98</v>
      </c>
      <c r="F47" s="185"/>
      <c r="G47" s="185"/>
      <c r="H47" s="185"/>
      <c r="I47" s="185"/>
    </row>
    <row r="48" spans="1:9" ht="30" x14ac:dyDescent="0.25">
      <c r="A48" s="96">
        <v>45240</v>
      </c>
      <c r="B48" s="86" t="s">
        <v>160</v>
      </c>
      <c r="C48" s="98">
        <v>0</v>
      </c>
      <c r="D48" s="203">
        <v>3471.3</v>
      </c>
      <c r="E48" s="97">
        <f t="shared" si="2"/>
        <v>273779.27999999997</v>
      </c>
      <c r="F48" s="185">
        <v>103</v>
      </c>
      <c r="G48" s="185">
        <v>2945</v>
      </c>
      <c r="H48" s="220" t="s">
        <v>69</v>
      </c>
      <c r="I48" s="220" t="s">
        <v>49</v>
      </c>
    </row>
    <row r="49" spans="1:9" x14ac:dyDescent="0.25">
      <c r="A49" s="96">
        <v>45240</v>
      </c>
      <c r="B49" s="86" t="s">
        <v>161</v>
      </c>
      <c r="C49" s="98">
        <v>26848.12</v>
      </c>
      <c r="D49" s="98">
        <v>0</v>
      </c>
      <c r="E49" s="87">
        <f t="shared" si="2"/>
        <v>246931.15999999997</v>
      </c>
      <c r="F49" s="185"/>
      <c r="G49" s="185"/>
      <c r="H49" s="185"/>
      <c r="I49" s="185"/>
    </row>
    <row r="50" spans="1:9" x14ac:dyDescent="0.25">
      <c r="A50" s="96">
        <v>45240</v>
      </c>
      <c r="B50" s="86" t="s">
        <v>162</v>
      </c>
      <c r="C50" s="98">
        <v>700</v>
      </c>
      <c r="D50" s="98">
        <v>0</v>
      </c>
      <c r="E50" s="97">
        <f t="shared" si="2"/>
        <v>246231.15999999997</v>
      </c>
      <c r="F50" s="185"/>
      <c r="G50" s="185"/>
      <c r="H50" s="185"/>
      <c r="I50" s="185"/>
    </row>
    <row r="51" spans="1:9" x14ac:dyDescent="0.25">
      <c r="A51" s="96">
        <v>45241</v>
      </c>
      <c r="B51" s="86" t="s">
        <v>163</v>
      </c>
      <c r="C51" s="98">
        <v>7229.16</v>
      </c>
      <c r="D51" s="98">
        <v>0</v>
      </c>
      <c r="E51" s="87">
        <f t="shared" si="2"/>
        <v>239001.99999999997</v>
      </c>
      <c r="F51" s="185"/>
      <c r="G51" s="185"/>
      <c r="H51" s="185"/>
      <c r="I51" s="185"/>
    </row>
    <row r="52" spans="1:9" x14ac:dyDescent="0.25">
      <c r="A52" s="96">
        <v>45241</v>
      </c>
      <c r="B52" s="86" t="s">
        <v>164</v>
      </c>
      <c r="C52" s="98">
        <v>1526.56</v>
      </c>
      <c r="D52" s="98">
        <v>0</v>
      </c>
      <c r="E52" s="97">
        <f t="shared" si="2"/>
        <v>237475.43999999997</v>
      </c>
      <c r="F52" s="185"/>
      <c r="G52" s="185"/>
      <c r="H52" s="185"/>
      <c r="I52" s="185"/>
    </row>
    <row r="53" spans="1:9" x14ac:dyDescent="0.25">
      <c r="A53" s="96">
        <v>45241</v>
      </c>
      <c r="B53" s="86" t="s">
        <v>165</v>
      </c>
      <c r="C53" s="98">
        <v>4547.8</v>
      </c>
      <c r="D53" s="98">
        <v>0</v>
      </c>
      <c r="E53" s="87">
        <f t="shared" si="2"/>
        <v>232927.63999999998</v>
      </c>
      <c r="F53" s="185"/>
      <c r="G53" s="183"/>
      <c r="H53" s="181"/>
      <c r="I53" s="185"/>
    </row>
    <row r="54" spans="1:9" x14ac:dyDescent="0.25">
      <c r="A54" s="96">
        <v>45241</v>
      </c>
      <c r="B54" s="86" t="s">
        <v>166</v>
      </c>
      <c r="C54" s="98">
        <v>436.86</v>
      </c>
      <c r="D54" s="98">
        <v>0</v>
      </c>
      <c r="E54" s="97">
        <f t="shared" si="2"/>
        <v>232490.78</v>
      </c>
      <c r="F54" s="185"/>
      <c r="G54" s="183"/>
      <c r="H54" s="181"/>
      <c r="I54" s="185"/>
    </row>
    <row r="55" spans="1:9" x14ac:dyDescent="0.25">
      <c r="A55" s="96">
        <v>45241</v>
      </c>
      <c r="B55" s="86" t="s">
        <v>167</v>
      </c>
      <c r="C55" s="98">
        <v>5063.3999999999996</v>
      </c>
      <c r="D55" s="98">
        <v>0</v>
      </c>
      <c r="E55" s="87">
        <f t="shared" si="2"/>
        <v>227427.38</v>
      </c>
      <c r="F55" s="185"/>
      <c r="G55" s="183"/>
      <c r="H55" s="181"/>
      <c r="I55" s="185"/>
    </row>
    <row r="56" spans="1:9" x14ac:dyDescent="0.25">
      <c r="A56" s="96">
        <v>45241</v>
      </c>
      <c r="B56" s="86" t="s">
        <v>168</v>
      </c>
      <c r="C56" s="98">
        <v>3345.45</v>
      </c>
      <c r="D56" s="98">
        <v>0</v>
      </c>
      <c r="E56" s="97">
        <f t="shared" si="2"/>
        <v>224081.93</v>
      </c>
      <c r="F56" s="185"/>
      <c r="G56" s="183"/>
      <c r="H56" s="181"/>
      <c r="I56" s="200"/>
    </row>
    <row r="57" spans="1:9" x14ac:dyDescent="0.25">
      <c r="A57" s="96">
        <v>45241</v>
      </c>
      <c r="B57" s="86" t="s">
        <v>169</v>
      </c>
      <c r="C57" s="98">
        <v>3480</v>
      </c>
      <c r="D57" s="98">
        <v>0</v>
      </c>
      <c r="E57" s="87">
        <f t="shared" si="2"/>
        <v>220601.93</v>
      </c>
      <c r="F57" s="185"/>
      <c r="G57" s="183"/>
      <c r="H57" s="181"/>
      <c r="I57" s="185"/>
    </row>
    <row r="58" spans="1:9" x14ac:dyDescent="0.25">
      <c r="A58" s="96">
        <v>45241</v>
      </c>
      <c r="B58" s="86" t="s">
        <v>170</v>
      </c>
      <c r="C58" s="98">
        <v>3240</v>
      </c>
      <c r="D58" s="98">
        <v>0</v>
      </c>
      <c r="E58" s="97">
        <f t="shared" si="2"/>
        <v>217361.93</v>
      </c>
      <c r="F58" s="185"/>
      <c r="G58" s="183"/>
      <c r="H58" s="181"/>
      <c r="I58" s="185"/>
    </row>
    <row r="59" spans="1:9" x14ac:dyDescent="0.25">
      <c r="A59" s="96">
        <v>45243</v>
      </c>
      <c r="B59" s="86" t="s">
        <v>171</v>
      </c>
      <c r="C59" s="98">
        <v>1450</v>
      </c>
      <c r="D59" s="98">
        <v>0</v>
      </c>
      <c r="E59" s="87">
        <f>E58-C59+D59</f>
        <v>215911.93</v>
      </c>
      <c r="F59" s="185"/>
      <c r="G59" s="183"/>
      <c r="H59" s="181"/>
      <c r="I59" s="185"/>
    </row>
    <row r="60" spans="1:9" x14ac:dyDescent="0.25">
      <c r="A60" s="96">
        <v>45243</v>
      </c>
      <c r="B60" s="86" t="s">
        <v>172</v>
      </c>
      <c r="C60" s="98">
        <v>0</v>
      </c>
      <c r="D60" s="203">
        <v>20184</v>
      </c>
      <c r="E60" s="97">
        <f>E59-C60+D60</f>
        <v>236095.93</v>
      </c>
      <c r="F60" s="185">
        <v>139</v>
      </c>
      <c r="G60" s="183">
        <v>2946</v>
      </c>
      <c r="H60" s="218" t="s">
        <v>70</v>
      </c>
      <c r="I60" s="220" t="s">
        <v>49</v>
      </c>
    </row>
    <row r="61" spans="1:9" ht="30" x14ac:dyDescent="0.25">
      <c r="A61" s="96">
        <v>45243</v>
      </c>
      <c r="B61" s="86" t="s">
        <v>173</v>
      </c>
      <c r="C61" s="98">
        <v>0</v>
      </c>
      <c r="D61" s="98">
        <v>35000</v>
      </c>
      <c r="E61" s="87">
        <f t="shared" si="2"/>
        <v>271095.93</v>
      </c>
      <c r="F61" s="185"/>
      <c r="G61" s="183"/>
      <c r="H61" s="181"/>
      <c r="I61" s="185"/>
    </row>
    <row r="62" spans="1:9" x14ac:dyDescent="0.25">
      <c r="A62" s="96">
        <v>45243</v>
      </c>
      <c r="B62" s="86" t="s">
        <v>174</v>
      </c>
      <c r="C62" s="98">
        <v>20000</v>
      </c>
      <c r="D62" s="98">
        <v>0</v>
      </c>
      <c r="E62" s="97">
        <f t="shared" si="2"/>
        <v>251095.93</v>
      </c>
      <c r="F62" s="185"/>
      <c r="G62" s="183"/>
      <c r="H62" s="181"/>
      <c r="I62" s="185"/>
    </row>
    <row r="63" spans="1:9" x14ac:dyDescent="0.25">
      <c r="A63" s="96">
        <v>45244</v>
      </c>
      <c r="B63" s="86" t="s">
        <v>175</v>
      </c>
      <c r="C63" s="98">
        <v>598</v>
      </c>
      <c r="D63" s="98">
        <v>0</v>
      </c>
      <c r="E63" s="87">
        <f t="shared" si="2"/>
        <v>250497.93</v>
      </c>
      <c r="F63" s="186"/>
      <c r="G63" s="187"/>
      <c r="H63" s="188"/>
      <c r="I63" s="185"/>
    </row>
    <row r="64" spans="1:9" x14ac:dyDescent="0.25">
      <c r="A64" s="96">
        <v>45244</v>
      </c>
      <c r="B64" s="86" t="s">
        <v>176</v>
      </c>
      <c r="C64" s="98">
        <v>2460</v>
      </c>
      <c r="D64" s="98">
        <v>0</v>
      </c>
      <c r="E64" s="97">
        <f t="shared" si="2"/>
        <v>248037.93</v>
      </c>
      <c r="F64" s="186"/>
      <c r="G64" s="187"/>
      <c r="H64" s="188"/>
      <c r="I64" s="186"/>
    </row>
    <row r="65" spans="1:9" x14ac:dyDescent="0.25">
      <c r="A65" s="96">
        <v>45244</v>
      </c>
      <c r="B65" s="86" t="s">
        <v>177</v>
      </c>
      <c r="C65" s="98">
        <v>720</v>
      </c>
      <c r="D65" s="98">
        <v>0</v>
      </c>
      <c r="E65" s="87">
        <f t="shared" si="2"/>
        <v>247317.93</v>
      </c>
      <c r="F65" s="186"/>
      <c r="G65" s="187"/>
      <c r="H65" s="188"/>
      <c r="I65" s="186"/>
    </row>
    <row r="66" spans="1:9" ht="30" x14ac:dyDescent="0.25">
      <c r="A66" s="96">
        <v>45244</v>
      </c>
      <c r="B66" s="86" t="s">
        <v>178</v>
      </c>
      <c r="C66" s="98">
        <v>0</v>
      </c>
      <c r="D66" s="203">
        <v>119944</v>
      </c>
      <c r="E66" s="97">
        <f t="shared" si="2"/>
        <v>367261.93</v>
      </c>
      <c r="F66" s="186">
        <v>299</v>
      </c>
      <c r="G66" s="187">
        <v>2947</v>
      </c>
      <c r="H66" s="205" t="s">
        <v>79</v>
      </c>
      <c r="I66" s="208" t="s">
        <v>45</v>
      </c>
    </row>
    <row r="67" spans="1:9" x14ac:dyDescent="0.25">
      <c r="A67" s="96">
        <v>45244</v>
      </c>
      <c r="B67" s="86" t="s">
        <v>179</v>
      </c>
      <c r="C67" s="98">
        <v>105000</v>
      </c>
      <c r="D67" s="98">
        <v>0</v>
      </c>
      <c r="E67" s="87">
        <f t="shared" si="2"/>
        <v>262261.93</v>
      </c>
      <c r="F67" s="186"/>
      <c r="G67" s="187"/>
      <c r="H67" s="188"/>
      <c r="I67" s="186"/>
    </row>
    <row r="68" spans="1:9" x14ac:dyDescent="0.25">
      <c r="A68" s="96">
        <v>45244</v>
      </c>
      <c r="B68" s="86" t="s">
        <v>122</v>
      </c>
      <c r="C68" s="98">
        <v>10000</v>
      </c>
      <c r="D68" s="98">
        <v>0</v>
      </c>
      <c r="E68" s="97">
        <f t="shared" si="2"/>
        <v>252261.93</v>
      </c>
      <c r="F68" s="186"/>
      <c r="G68" s="187"/>
      <c r="H68" s="188"/>
      <c r="I68" s="186"/>
    </row>
    <row r="69" spans="1:9" x14ac:dyDescent="0.25">
      <c r="A69" s="96">
        <v>45245</v>
      </c>
      <c r="B69" s="86" t="s">
        <v>180</v>
      </c>
      <c r="C69" s="98">
        <v>133.83000000000001</v>
      </c>
      <c r="D69" s="98">
        <v>0</v>
      </c>
      <c r="E69" s="87">
        <f t="shared" si="2"/>
        <v>252128.1</v>
      </c>
      <c r="F69" s="186"/>
      <c r="G69" s="187"/>
      <c r="H69" s="188"/>
      <c r="I69" s="186"/>
    </row>
    <row r="70" spans="1:9" x14ac:dyDescent="0.25">
      <c r="A70" s="96">
        <v>45245</v>
      </c>
      <c r="B70" s="86" t="s">
        <v>181</v>
      </c>
      <c r="C70" s="98">
        <v>1954.15</v>
      </c>
      <c r="D70" s="98">
        <v>0</v>
      </c>
      <c r="E70" s="97">
        <f t="shared" si="2"/>
        <v>250173.95</v>
      </c>
      <c r="F70" s="186"/>
      <c r="G70" s="187"/>
      <c r="H70" s="188"/>
      <c r="I70" s="186"/>
    </row>
    <row r="71" spans="1:9" x14ac:dyDescent="0.25">
      <c r="A71" s="96">
        <v>45245</v>
      </c>
      <c r="B71" s="86" t="s">
        <v>182</v>
      </c>
      <c r="C71" s="98">
        <v>819.71</v>
      </c>
      <c r="D71" s="98">
        <v>0</v>
      </c>
      <c r="E71" s="87">
        <f t="shared" si="2"/>
        <v>249354.24000000002</v>
      </c>
      <c r="F71" s="186"/>
      <c r="G71" s="187"/>
      <c r="H71" s="188"/>
      <c r="I71" s="186"/>
    </row>
    <row r="72" spans="1:9" x14ac:dyDescent="0.25">
      <c r="A72" s="96">
        <v>45245</v>
      </c>
      <c r="B72" s="86" t="s">
        <v>183</v>
      </c>
      <c r="C72" s="98">
        <v>2594</v>
      </c>
      <c r="D72" s="98">
        <v>0</v>
      </c>
      <c r="E72" s="97">
        <f t="shared" si="2"/>
        <v>246760.24000000002</v>
      </c>
      <c r="F72" s="186"/>
      <c r="G72" s="187"/>
      <c r="H72" s="188"/>
      <c r="I72" s="186"/>
    </row>
    <row r="73" spans="1:9" x14ac:dyDescent="0.25">
      <c r="A73" s="96">
        <v>45246</v>
      </c>
      <c r="B73" s="86" t="s">
        <v>184</v>
      </c>
      <c r="C73" s="98">
        <v>5075</v>
      </c>
      <c r="D73" s="98">
        <v>0</v>
      </c>
      <c r="E73" s="87">
        <f t="shared" si="2"/>
        <v>241685.24000000002</v>
      </c>
      <c r="F73" s="186"/>
      <c r="G73" s="187"/>
      <c r="H73" s="188"/>
      <c r="I73" s="186"/>
    </row>
    <row r="74" spans="1:9" ht="30" x14ac:dyDescent="0.25">
      <c r="A74" s="96">
        <v>45246</v>
      </c>
      <c r="B74" s="86" t="s">
        <v>185</v>
      </c>
      <c r="C74" s="98">
        <v>17882.419999999998</v>
      </c>
      <c r="D74" s="98">
        <v>0</v>
      </c>
      <c r="E74" s="97">
        <f t="shared" si="2"/>
        <v>223802.82</v>
      </c>
      <c r="F74" s="186"/>
      <c r="G74" s="187"/>
      <c r="H74" s="188"/>
      <c r="I74" s="186"/>
    </row>
    <row r="75" spans="1:9" ht="30" x14ac:dyDescent="0.25">
      <c r="A75" s="96">
        <v>45246</v>
      </c>
      <c r="B75" s="86" t="s">
        <v>186</v>
      </c>
      <c r="C75" s="98">
        <v>0</v>
      </c>
      <c r="D75" s="203">
        <v>16240</v>
      </c>
      <c r="E75" s="87">
        <f t="shared" si="2"/>
        <v>240042.82</v>
      </c>
      <c r="F75" s="186">
        <v>371</v>
      </c>
      <c r="G75" s="187">
        <v>2948</v>
      </c>
      <c r="H75" s="227" t="s">
        <v>80</v>
      </c>
      <c r="I75" s="228" t="s">
        <v>46</v>
      </c>
    </row>
    <row r="76" spans="1:9" x14ac:dyDescent="0.25">
      <c r="A76" s="96">
        <v>45246</v>
      </c>
      <c r="B76" s="86" t="s">
        <v>187</v>
      </c>
      <c r="C76" s="98">
        <v>19000</v>
      </c>
      <c r="D76" s="98">
        <v>0</v>
      </c>
      <c r="E76" s="97">
        <f t="shared" si="2"/>
        <v>221042.82</v>
      </c>
      <c r="F76" s="186"/>
      <c r="G76" s="187"/>
      <c r="H76" s="188"/>
      <c r="I76" s="186"/>
    </row>
    <row r="77" spans="1:9" x14ac:dyDescent="0.25">
      <c r="A77" s="96">
        <v>45246</v>
      </c>
      <c r="B77" s="86" t="s">
        <v>122</v>
      </c>
      <c r="C77" s="98">
        <v>19000</v>
      </c>
      <c r="D77" s="98">
        <v>0</v>
      </c>
      <c r="E77" s="87">
        <f t="shared" si="2"/>
        <v>202042.82</v>
      </c>
      <c r="F77" s="186"/>
      <c r="G77" s="187"/>
      <c r="H77" s="188"/>
      <c r="I77" s="186"/>
    </row>
    <row r="78" spans="1:9" x14ac:dyDescent="0.25">
      <c r="A78" s="96">
        <v>45246</v>
      </c>
      <c r="B78" s="86" t="s">
        <v>188</v>
      </c>
      <c r="C78" s="98">
        <v>174175.99</v>
      </c>
      <c r="D78" s="98">
        <v>0</v>
      </c>
      <c r="E78" s="97">
        <f t="shared" si="2"/>
        <v>27866.830000000016</v>
      </c>
      <c r="F78" s="186"/>
      <c r="G78" s="187"/>
      <c r="H78" s="188"/>
      <c r="I78" s="186"/>
    </row>
    <row r="79" spans="1:9" ht="30" x14ac:dyDescent="0.25">
      <c r="A79" s="96">
        <v>45246</v>
      </c>
      <c r="B79" s="86" t="s">
        <v>189</v>
      </c>
      <c r="C79" s="98">
        <v>4133</v>
      </c>
      <c r="D79" s="98">
        <v>0</v>
      </c>
      <c r="E79" s="87">
        <f t="shared" si="2"/>
        <v>23733.830000000016</v>
      </c>
      <c r="F79" s="186"/>
      <c r="G79" s="187"/>
      <c r="H79" s="188"/>
      <c r="I79" s="186"/>
    </row>
    <row r="80" spans="1:9" ht="30" x14ac:dyDescent="0.25">
      <c r="A80" s="96">
        <v>45247</v>
      </c>
      <c r="B80" s="86" t="s">
        <v>190</v>
      </c>
      <c r="C80" s="98">
        <v>0</v>
      </c>
      <c r="D80" s="203">
        <v>10413.9</v>
      </c>
      <c r="E80" s="97">
        <f t="shared" si="2"/>
        <v>34147.730000000018</v>
      </c>
      <c r="F80" s="186">
        <v>103</v>
      </c>
      <c r="G80" s="187">
        <v>2949</v>
      </c>
      <c r="H80" s="222" t="s">
        <v>73</v>
      </c>
      <c r="I80" s="223" t="s">
        <v>49</v>
      </c>
    </row>
    <row r="81" spans="1:9" x14ac:dyDescent="0.25">
      <c r="A81" s="96">
        <v>45247</v>
      </c>
      <c r="B81" s="148" t="s">
        <v>191</v>
      </c>
      <c r="C81" s="98">
        <v>1907.7</v>
      </c>
      <c r="D81" s="98">
        <v>0</v>
      </c>
      <c r="E81" s="87">
        <f t="shared" si="2"/>
        <v>32240.030000000017</v>
      </c>
      <c r="F81" s="186"/>
      <c r="G81" s="187"/>
      <c r="H81" s="188"/>
      <c r="I81" s="186"/>
    </row>
    <row r="82" spans="1:9" x14ac:dyDescent="0.25">
      <c r="A82" s="96">
        <v>45247</v>
      </c>
      <c r="B82" s="86" t="s">
        <v>192</v>
      </c>
      <c r="C82" s="98">
        <v>806.49</v>
      </c>
      <c r="D82" s="98">
        <v>0</v>
      </c>
      <c r="E82" s="97">
        <f t="shared" si="2"/>
        <v>31433.540000000015</v>
      </c>
      <c r="F82" s="186"/>
      <c r="G82" s="187"/>
      <c r="H82" s="188"/>
      <c r="I82" s="186"/>
    </row>
    <row r="83" spans="1:9" x14ac:dyDescent="0.25">
      <c r="A83" s="96">
        <v>45247</v>
      </c>
      <c r="B83" s="86" t="s">
        <v>193</v>
      </c>
      <c r="C83" s="98">
        <v>0</v>
      </c>
      <c r="D83" s="203">
        <v>26726.400000000001</v>
      </c>
      <c r="E83" s="87">
        <f t="shared" si="2"/>
        <v>58159.940000000017</v>
      </c>
      <c r="F83" s="186">
        <v>64</v>
      </c>
      <c r="G83" s="187">
        <v>2950</v>
      </c>
      <c r="H83" s="212" t="s">
        <v>81</v>
      </c>
      <c r="I83" s="214" t="s">
        <v>47</v>
      </c>
    </row>
    <row r="84" spans="1:9" ht="30" x14ac:dyDescent="0.25">
      <c r="A84" s="96">
        <v>45247</v>
      </c>
      <c r="B84" s="86" t="s">
        <v>194</v>
      </c>
      <c r="C84" s="98">
        <v>0</v>
      </c>
      <c r="D84" s="203">
        <v>63220</v>
      </c>
      <c r="E84" s="97">
        <f t="shared" si="2"/>
        <v>121379.94000000002</v>
      </c>
      <c r="F84" s="186">
        <v>85</v>
      </c>
      <c r="G84" s="187">
        <v>2951</v>
      </c>
      <c r="H84" s="222" t="s">
        <v>82</v>
      </c>
      <c r="I84" s="223" t="s">
        <v>49</v>
      </c>
    </row>
    <row r="85" spans="1:9" ht="30" x14ac:dyDescent="0.25">
      <c r="A85" s="96">
        <v>45247</v>
      </c>
      <c r="B85" s="86" t="s">
        <v>195</v>
      </c>
      <c r="C85" s="98">
        <v>0</v>
      </c>
      <c r="D85" s="203">
        <v>8120</v>
      </c>
      <c r="E85" s="87">
        <f t="shared" si="2"/>
        <v>129499.94000000002</v>
      </c>
      <c r="F85" s="186">
        <v>126</v>
      </c>
      <c r="G85" s="187">
        <v>2952</v>
      </c>
      <c r="H85" s="222" t="s">
        <v>83</v>
      </c>
      <c r="I85" s="223" t="s">
        <v>49</v>
      </c>
    </row>
    <row r="86" spans="1:9" x14ac:dyDescent="0.25">
      <c r="A86" s="96">
        <v>45247</v>
      </c>
      <c r="B86" s="86" t="s">
        <v>122</v>
      </c>
      <c r="C86" s="98">
        <v>20000</v>
      </c>
      <c r="D86" s="98">
        <v>0</v>
      </c>
      <c r="E86" s="97">
        <f t="shared" si="2"/>
        <v>109499.94000000002</v>
      </c>
      <c r="F86" s="186"/>
      <c r="G86" s="187"/>
      <c r="H86" s="188"/>
      <c r="I86" s="186"/>
    </row>
    <row r="87" spans="1:9" x14ac:dyDescent="0.25">
      <c r="A87" s="96">
        <v>45247</v>
      </c>
      <c r="B87" s="86" t="s">
        <v>196</v>
      </c>
      <c r="C87" s="98">
        <v>23107</v>
      </c>
      <c r="D87" s="98">
        <v>0</v>
      </c>
      <c r="E87" s="87">
        <f t="shared" si="2"/>
        <v>86392.940000000017</v>
      </c>
      <c r="F87" s="186"/>
      <c r="G87" s="187"/>
      <c r="H87" s="201"/>
      <c r="I87" s="186"/>
    </row>
    <row r="88" spans="1:9" ht="30" x14ac:dyDescent="0.25">
      <c r="A88" s="96">
        <v>45247</v>
      </c>
      <c r="B88" s="86" t="s">
        <v>119</v>
      </c>
      <c r="C88" s="98">
        <v>0</v>
      </c>
      <c r="D88" s="98">
        <v>4000</v>
      </c>
      <c r="E88" s="97">
        <f t="shared" si="2"/>
        <v>90392.940000000017</v>
      </c>
      <c r="F88" s="186"/>
      <c r="G88" s="187"/>
      <c r="H88" s="188"/>
      <c r="I88" s="186"/>
    </row>
    <row r="89" spans="1:9" x14ac:dyDescent="0.25">
      <c r="A89" s="96">
        <v>45248</v>
      </c>
      <c r="B89" s="86" t="s">
        <v>197</v>
      </c>
      <c r="C89" s="98">
        <v>7781</v>
      </c>
      <c r="D89" s="98">
        <v>0</v>
      </c>
      <c r="E89" s="87">
        <f t="shared" si="2"/>
        <v>82611.940000000017</v>
      </c>
      <c r="F89" s="186"/>
      <c r="G89" s="187"/>
      <c r="H89" s="188"/>
      <c r="I89" s="186"/>
    </row>
    <row r="90" spans="1:9" x14ac:dyDescent="0.25">
      <c r="A90" s="96">
        <v>45248</v>
      </c>
      <c r="B90" s="86" t="s">
        <v>198</v>
      </c>
      <c r="C90" s="98">
        <v>41946.52</v>
      </c>
      <c r="D90" s="98">
        <v>0</v>
      </c>
      <c r="E90" s="97">
        <f t="shared" si="2"/>
        <v>40665.42000000002</v>
      </c>
      <c r="F90" s="186"/>
      <c r="G90" s="187"/>
      <c r="H90" s="188"/>
      <c r="I90" s="186"/>
    </row>
    <row r="91" spans="1:9" ht="30" x14ac:dyDescent="0.25">
      <c r="A91" s="96">
        <v>45251</v>
      </c>
      <c r="B91" s="86" t="s">
        <v>199</v>
      </c>
      <c r="C91" s="98">
        <v>5978.15</v>
      </c>
      <c r="D91" s="98">
        <v>0</v>
      </c>
      <c r="E91" s="87">
        <f t="shared" si="2"/>
        <v>34687.270000000019</v>
      </c>
      <c r="F91" s="186"/>
      <c r="G91" s="187"/>
      <c r="H91" s="188"/>
      <c r="I91" s="186"/>
    </row>
    <row r="92" spans="1:9" ht="30" x14ac:dyDescent="0.25">
      <c r="A92" s="96">
        <v>45251</v>
      </c>
      <c r="B92" s="3" t="s">
        <v>200</v>
      </c>
      <c r="C92" s="98">
        <v>0</v>
      </c>
      <c r="D92" s="203">
        <v>13920</v>
      </c>
      <c r="E92" s="97">
        <f t="shared" si="2"/>
        <v>48607.270000000019</v>
      </c>
      <c r="F92" s="186">
        <v>329</v>
      </c>
      <c r="G92" s="187">
        <v>2971</v>
      </c>
      <c r="H92" s="222" t="s">
        <v>91</v>
      </c>
      <c r="I92" s="223" t="s">
        <v>49</v>
      </c>
    </row>
    <row r="93" spans="1:9" x14ac:dyDescent="0.25">
      <c r="A93" s="96">
        <v>45251</v>
      </c>
      <c r="B93" s="86" t="s">
        <v>201</v>
      </c>
      <c r="C93" s="98">
        <v>6453.74</v>
      </c>
      <c r="D93" s="98">
        <v>0</v>
      </c>
      <c r="E93" s="87">
        <f t="shared" si="2"/>
        <v>42153.530000000021</v>
      </c>
      <c r="F93" s="186"/>
      <c r="G93" s="187"/>
      <c r="H93" s="188"/>
      <c r="I93" s="186"/>
    </row>
    <row r="94" spans="1:9" ht="30" x14ac:dyDescent="0.25">
      <c r="A94" s="96">
        <v>45252</v>
      </c>
      <c r="B94" s="86" t="s">
        <v>202</v>
      </c>
      <c r="C94" s="98">
        <v>1179.72</v>
      </c>
      <c r="D94" s="98">
        <v>0</v>
      </c>
      <c r="E94" s="97">
        <f t="shared" si="2"/>
        <v>40973.810000000019</v>
      </c>
      <c r="F94" s="186"/>
      <c r="G94" s="187"/>
      <c r="H94" s="188"/>
      <c r="I94" s="186"/>
    </row>
    <row r="95" spans="1:9" ht="30" x14ac:dyDescent="0.25">
      <c r="A95" s="96">
        <v>45252</v>
      </c>
      <c r="B95" s="86" t="s">
        <v>92</v>
      </c>
      <c r="C95" s="98">
        <v>0</v>
      </c>
      <c r="D95" s="203">
        <v>14616</v>
      </c>
      <c r="E95" s="87">
        <f t="shared" si="2"/>
        <v>55589.810000000019</v>
      </c>
      <c r="F95" s="186">
        <v>335</v>
      </c>
      <c r="G95" s="187">
        <v>2972</v>
      </c>
      <c r="H95" s="212" t="s">
        <v>93</v>
      </c>
      <c r="I95" s="208" t="s">
        <v>45</v>
      </c>
    </row>
    <row r="96" spans="1:9" x14ac:dyDescent="0.25">
      <c r="A96" s="96">
        <v>45252</v>
      </c>
      <c r="B96" s="86" t="s">
        <v>203</v>
      </c>
      <c r="C96" s="98">
        <v>0</v>
      </c>
      <c r="D96" s="203">
        <v>16530</v>
      </c>
      <c r="E96" s="97">
        <f t="shared" si="2"/>
        <v>72119.810000000027</v>
      </c>
      <c r="F96" s="186">
        <v>340</v>
      </c>
      <c r="G96" s="187">
        <v>2973</v>
      </c>
      <c r="H96" s="212" t="s">
        <v>94</v>
      </c>
      <c r="I96" s="208" t="s">
        <v>45</v>
      </c>
    </row>
    <row r="97" spans="1:12" x14ac:dyDescent="0.25">
      <c r="A97" s="96">
        <v>45253</v>
      </c>
      <c r="B97" s="86" t="s">
        <v>204</v>
      </c>
      <c r="C97" s="98">
        <v>5171.28</v>
      </c>
      <c r="D97" s="98">
        <v>0</v>
      </c>
      <c r="E97" s="87">
        <f t="shared" si="2"/>
        <v>66948.530000000028</v>
      </c>
      <c r="F97" s="186"/>
      <c r="G97" s="187"/>
      <c r="H97" s="188"/>
      <c r="I97" s="186"/>
    </row>
    <row r="98" spans="1:12" x14ac:dyDescent="0.25">
      <c r="A98" s="96">
        <v>45253</v>
      </c>
      <c r="B98" s="86" t="s">
        <v>96</v>
      </c>
      <c r="C98" s="98">
        <v>0</v>
      </c>
      <c r="D98" s="203">
        <v>69600</v>
      </c>
      <c r="E98" s="97">
        <f t="shared" si="2"/>
        <v>136548.53000000003</v>
      </c>
      <c r="F98" s="186">
        <v>51</v>
      </c>
      <c r="G98" s="187">
        <v>2975</v>
      </c>
      <c r="H98" s="222" t="s">
        <v>110</v>
      </c>
      <c r="I98" s="223" t="s">
        <v>50</v>
      </c>
    </row>
    <row r="99" spans="1:12" x14ac:dyDescent="0.25">
      <c r="A99" s="96">
        <v>45253</v>
      </c>
      <c r="B99" s="86" t="s">
        <v>205</v>
      </c>
      <c r="C99" s="98">
        <v>0</v>
      </c>
      <c r="D99" s="98">
        <v>120000</v>
      </c>
      <c r="E99" s="87">
        <f t="shared" ref="E99:E162" si="3">E98-C99+D99</f>
        <v>256548.53000000003</v>
      </c>
      <c r="F99" s="186"/>
      <c r="G99" s="187"/>
      <c r="H99" s="188"/>
      <c r="I99" s="186"/>
    </row>
    <row r="100" spans="1:12" x14ac:dyDescent="0.25">
      <c r="A100" s="96">
        <v>45253</v>
      </c>
      <c r="B100" s="86" t="s">
        <v>206</v>
      </c>
      <c r="C100" s="98">
        <v>0</v>
      </c>
      <c r="D100" s="98">
        <v>80000</v>
      </c>
      <c r="E100" s="97">
        <f t="shared" si="3"/>
        <v>336548.53</v>
      </c>
      <c r="F100" s="186"/>
      <c r="G100" s="187"/>
      <c r="H100" s="188"/>
      <c r="I100" s="186"/>
    </row>
    <row r="101" spans="1:12" x14ac:dyDescent="0.25">
      <c r="A101" s="96">
        <v>45253</v>
      </c>
      <c r="B101" s="86" t="s">
        <v>207</v>
      </c>
      <c r="C101" s="98">
        <v>0</v>
      </c>
      <c r="D101" s="98">
        <v>80000</v>
      </c>
      <c r="E101" s="87">
        <f>E100-C101+D101</f>
        <v>416548.53</v>
      </c>
      <c r="F101" s="186"/>
      <c r="G101" s="187"/>
      <c r="H101" s="188"/>
      <c r="I101" s="186"/>
    </row>
    <row r="102" spans="1:12" x14ac:dyDescent="0.25">
      <c r="A102" s="96">
        <v>45253</v>
      </c>
      <c r="B102" s="199" t="s">
        <v>208</v>
      </c>
      <c r="C102" s="98">
        <v>400000</v>
      </c>
      <c r="D102" s="98">
        <v>0</v>
      </c>
      <c r="E102" s="97">
        <f t="shared" si="3"/>
        <v>16548.530000000028</v>
      </c>
      <c r="F102" s="186"/>
      <c r="G102" s="187"/>
      <c r="H102" s="188"/>
      <c r="I102" s="186"/>
    </row>
    <row r="103" spans="1:12" x14ac:dyDescent="0.25">
      <c r="A103" s="96">
        <v>45253</v>
      </c>
      <c r="B103" s="199" t="s">
        <v>209</v>
      </c>
      <c r="C103" s="98">
        <v>0</v>
      </c>
      <c r="D103" s="203">
        <v>76560</v>
      </c>
      <c r="E103" s="87">
        <f t="shared" si="3"/>
        <v>93108.530000000028</v>
      </c>
      <c r="F103" s="186">
        <v>333</v>
      </c>
      <c r="G103" s="187" t="s">
        <v>90</v>
      </c>
      <c r="H103" s="222" t="s">
        <v>111</v>
      </c>
      <c r="I103" s="223" t="s">
        <v>50</v>
      </c>
    </row>
    <row r="104" spans="1:12" x14ac:dyDescent="0.25">
      <c r="A104" s="96">
        <v>45253</v>
      </c>
      <c r="B104" s="86" t="s">
        <v>141</v>
      </c>
      <c r="C104" s="98">
        <v>20000</v>
      </c>
      <c r="D104" s="98">
        <v>0</v>
      </c>
      <c r="E104" s="97">
        <f t="shared" si="3"/>
        <v>73108.530000000028</v>
      </c>
      <c r="F104" s="186"/>
      <c r="G104" s="187"/>
      <c r="H104" s="188"/>
      <c r="I104" s="186"/>
    </row>
    <row r="105" spans="1:12" x14ac:dyDescent="0.25">
      <c r="A105" s="96">
        <v>45253</v>
      </c>
      <c r="B105" s="86" t="s">
        <v>97</v>
      </c>
      <c r="C105" s="98">
        <v>0</v>
      </c>
      <c r="D105" s="203">
        <v>4060</v>
      </c>
      <c r="E105" s="87">
        <f t="shared" si="3"/>
        <v>77168.530000000028</v>
      </c>
      <c r="F105" s="186">
        <v>371</v>
      </c>
      <c r="G105" s="187">
        <v>2976</v>
      </c>
      <c r="H105" s="227" t="s">
        <v>114</v>
      </c>
      <c r="I105" s="228" t="s">
        <v>46</v>
      </c>
    </row>
    <row r="106" spans="1:12" x14ac:dyDescent="0.25">
      <c r="A106" s="96">
        <v>45253</v>
      </c>
      <c r="B106" s="86" t="s">
        <v>210</v>
      </c>
      <c r="C106" s="98">
        <v>0</v>
      </c>
      <c r="D106" s="203">
        <v>29976.33</v>
      </c>
      <c r="E106" s="97">
        <f t="shared" si="3"/>
        <v>107144.86000000003</v>
      </c>
      <c r="F106" s="186">
        <v>246</v>
      </c>
      <c r="G106" s="187">
        <v>2977</v>
      </c>
      <c r="H106" s="212" t="s">
        <v>108</v>
      </c>
      <c r="I106" s="208" t="s">
        <v>45</v>
      </c>
    </row>
    <row r="107" spans="1:12" ht="30" x14ac:dyDescent="0.25">
      <c r="A107" s="96">
        <v>45253</v>
      </c>
      <c r="B107" s="86" t="s">
        <v>211</v>
      </c>
      <c r="C107" s="98">
        <v>0</v>
      </c>
      <c r="D107" s="203">
        <v>24186</v>
      </c>
      <c r="E107" s="87">
        <f t="shared" si="3"/>
        <v>131330.86000000004</v>
      </c>
      <c r="F107" s="186">
        <v>9</v>
      </c>
      <c r="G107" s="187">
        <v>3006</v>
      </c>
      <c r="H107" s="222" t="s">
        <v>112</v>
      </c>
      <c r="I107" s="223" t="s">
        <v>49</v>
      </c>
      <c r="J107" s="1" t="s">
        <v>361</v>
      </c>
      <c r="K107" s="1" t="s">
        <v>362</v>
      </c>
      <c r="L107" s="1" t="s">
        <v>363</v>
      </c>
    </row>
    <row r="108" spans="1:12" x14ac:dyDescent="0.25">
      <c r="A108" s="96">
        <v>45253</v>
      </c>
      <c r="B108" s="86" t="s">
        <v>212</v>
      </c>
      <c r="C108" s="98">
        <v>80000</v>
      </c>
      <c r="D108" s="98">
        <v>0</v>
      </c>
      <c r="E108" s="97">
        <f t="shared" si="3"/>
        <v>51330.860000000044</v>
      </c>
      <c r="F108" s="186"/>
      <c r="G108" s="186"/>
      <c r="H108" s="186"/>
      <c r="I108" s="186"/>
    </row>
    <row r="109" spans="1:12" ht="30" x14ac:dyDescent="0.25">
      <c r="A109" s="96">
        <v>45254</v>
      </c>
      <c r="B109" s="86" t="s">
        <v>98</v>
      </c>
      <c r="C109" s="98">
        <v>0</v>
      </c>
      <c r="D109" s="203">
        <v>32712</v>
      </c>
      <c r="E109" s="87">
        <f t="shared" si="3"/>
        <v>84042.860000000044</v>
      </c>
      <c r="F109" s="186">
        <v>284</v>
      </c>
      <c r="G109" s="187">
        <v>2978</v>
      </c>
      <c r="H109" s="256" t="s">
        <v>115</v>
      </c>
      <c r="I109" s="257" t="s">
        <v>107</v>
      </c>
    </row>
    <row r="110" spans="1:12" ht="30" x14ac:dyDescent="0.25">
      <c r="A110" s="96">
        <v>45254</v>
      </c>
      <c r="B110" s="86" t="s">
        <v>99</v>
      </c>
      <c r="C110" s="98">
        <v>0</v>
      </c>
      <c r="D110" s="203">
        <v>6942.6</v>
      </c>
      <c r="E110" s="97">
        <f t="shared" si="3"/>
        <v>90985.46000000005</v>
      </c>
      <c r="F110" s="186">
        <v>103</v>
      </c>
      <c r="G110" s="187">
        <v>2979</v>
      </c>
      <c r="H110" s="222" t="s">
        <v>113</v>
      </c>
      <c r="I110" s="223" t="s">
        <v>49</v>
      </c>
    </row>
    <row r="111" spans="1:12" x14ac:dyDescent="0.25">
      <c r="A111" s="96">
        <v>45254</v>
      </c>
      <c r="B111" s="86" t="s">
        <v>100</v>
      </c>
      <c r="C111" s="98">
        <v>0</v>
      </c>
      <c r="D111" s="203">
        <v>56144</v>
      </c>
      <c r="E111" s="87">
        <f t="shared" si="3"/>
        <v>147129.46000000005</v>
      </c>
      <c r="F111" s="186">
        <v>88</v>
      </c>
      <c r="G111" s="187">
        <v>2980</v>
      </c>
      <c r="H111" s="212" t="s">
        <v>109</v>
      </c>
      <c r="I111" s="208" t="s">
        <v>47</v>
      </c>
    </row>
    <row r="112" spans="1:12" x14ac:dyDescent="0.25">
      <c r="A112" s="96">
        <v>45254</v>
      </c>
      <c r="B112" s="86" t="s">
        <v>213</v>
      </c>
      <c r="C112" s="98">
        <v>1065</v>
      </c>
      <c r="D112" s="98">
        <v>0</v>
      </c>
      <c r="E112" s="97">
        <f t="shared" si="3"/>
        <v>146064.46000000005</v>
      </c>
      <c r="F112" s="186"/>
      <c r="G112" s="187"/>
      <c r="H112" s="188"/>
      <c r="I112" s="186"/>
    </row>
    <row r="113" spans="1:9" x14ac:dyDescent="0.25">
      <c r="A113" s="96">
        <v>45254</v>
      </c>
      <c r="B113" s="86" t="s">
        <v>142</v>
      </c>
      <c r="C113" s="98">
        <v>35000</v>
      </c>
      <c r="D113" s="98">
        <v>0</v>
      </c>
      <c r="E113" s="87">
        <f t="shared" si="3"/>
        <v>111064.46000000005</v>
      </c>
      <c r="F113" s="186"/>
      <c r="G113" s="187"/>
      <c r="H113" s="188"/>
      <c r="I113" s="186"/>
    </row>
    <row r="114" spans="1:9" x14ac:dyDescent="0.25">
      <c r="A114" s="96">
        <v>45254</v>
      </c>
      <c r="B114" s="86" t="s">
        <v>214</v>
      </c>
      <c r="C114" s="98">
        <v>3016</v>
      </c>
      <c r="D114" s="98">
        <v>0</v>
      </c>
      <c r="E114" s="97">
        <f t="shared" si="3"/>
        <v>108048.46000000005</v>
      </c>
      <c r="F114" s="186"/>
      <c r="G114" s="187"/>
      <c r="H114" s="188"/>
      <c r="I114" s="186"/>
    </row>
    <row r="115" spans="1:9" x14ac:dyDescent="0.25">
      <c r="A115" s="96">
        <v>45255</v>
      </c>
      <c r="B115" s="86" t="s">
        <v>215</v>
      </c>
      <c r="C115" s="98">
        <v>1293.97</v>
      </c>
      <c r="D115" s="98">
        <v>0</v>
      </c>
      <c r="E115" s="87">
        <f t="shared" si="3"/>
        <v>106754.49000000005</v>
      </c>
      <c r="F115" s="186"/>
      <c r="G115" s="187"/>
      <c r="H115" s="188"/>
      <c r="I115" s="186"/>
    </row>
    <row r="116" spans="1:9" x14ac:dyDescent="0.25">
      <c r="A116" s="96">
        <v>45255</v>
      </c>
      <c r="B116" s="86" t="s">
        <v>155</v>
      </c>
      <c r="C116" s="98">
        <v>1123.0899999999999</v>
      </c>
      <c r="D116" s="98">
        <v>0</v>
      </c>
      <c r="E116" s="97">
        <f t="shared" si="3"/>
        <v>105631.40000000005</v>
      </c>
      <c r="F116" s="186"/>
      <c r="G116" s="187"/>
      <c r="H116" s="188"/>
      <c r="I116" s="186"/>
    </row>
    <row r="117" spans="1:9" x14ac:dyDescent="0.25">
      <c r="A117" s="96">
        <v>45255</v>
      </c>
      <c r="B117" s="86" t="s">
        <v>216</v>
      </c>
      <c r="C117" s="98">
        <v>7925.8</v>
      </c>
      <c r="D117" s="98">
        <v>0</v>
      </c>
      <c r="E117" s="87">
        <f t="shared" si="3"/>
        <v>97705.600000000049</v>
      </c>
      <c r="F117" s="186"/>
      <c r="G117" s="187"/>
      <c r="H117" s="188"/>
      <c r="I117" s="186"/>
    </row>
    <row r="118" spans="1:9" x14ac:dyDescent="0.25">
      <c r="A118" s="96">
        <v>45255</v>
      </c>
      <c r="B118" s="86" t="s">
        <v>217</v>
      </c>
      <c r="C118" s="98">
        <v>3000</v>
      </c>
      <c r="D118" s="98">
        <v>0</v>
      </c>
      <c r="E118" s="97">
        <f t="shared" si="3"/>
        <v>94705.600000000049</v>
      </c>
      <c r="F118" s="186"/>
      <c r="G118" s="187"/>
      <c r="H118" s="188"/>
      <c r="I118" s="186"/>
    </row>
    <row r="119" spans="1:9" x14ac:dyDescent="0.25">
      <c r="A119" s="96">
        <v>45256</v>
      </c>
      <c r="B119" s="86" t="s">
        <v>218</v>
      </c>
      <c r="C119" s="98">
        <v>533.16999999999996</v>
      </c>
      <c r="D119" s="98">
        <v>0</v>
      </c>
      <c r="E119" s="87">
        <f t="shared" si="3"/>
        <v>94172.430000000051</v>
      </c>
      <c r="F119" s="186"/>
      <c r="G119" s="187"/>
      <c r="H119" s="188"/>
      <c r="I119" s="186"/>
    </row>
    <row r="120" spans="1:9" ht="30" x14ac:dyDescent="0.25">
      <c r="A120" s="96">
        <v>45257</v>
      </c>
      <c r="B120" s="86" t="s">
        <v>219</v>
      </c>
      <c r="C120" s="98">
        <v>0</v>
      </c>
      <c r="D120" s="203">
        <v>191980</v>
      </c>
      <c r="E120" s="97">
        <f t="shared" si="3"/>
        <v>286152.43000000005</v>
      </c>
      <c r="F120" s="186">
        <v>308</v>
      </c>
      <c r="G120" s="187">
        <v>2981</v>
      </c>
      <c r="H120" s="212" t="s">
        <v>246</v>
      </c>
      <c r="I120" s="208" t="s">
        <v>45</v>
      </c>
    </row>
    <row r="121" spans="1:9" ht="30" x14ac:dyDescent="0.25">
      <c r="A121" s="96">
        <v>45257</v>
      </c>
      <c r="B121" s="86" t="s">
        <v>220</v>
      </c>
      <c r="C121" s="98">
        <v>0</v>
      </c>
      <c r="D121" s="98">
        <v>35000</v>
      </c>
      <c r="E121" s="87">
        <f t="shared" si="3"/>
        <v>321152.43000000005</v>
      </c>
      <c r="F121" s="186"/>
      <c r="G121" s="187"/>
      <c r="H121" s="188"/>
      <c r="I121" s="186"/>
    </row>
    <row r="122" spans="1:9" x14ac:dyDescent="0.25">
      <c r="A122" s="96">
        <v>45257</v>
      </c>
      <c r="B122" s="86" t="s">
        <v>155</v>
      </c>
      <c r="C122" s="98">
        <v>1123.0899999999999</v>
      </c>
      <c r="D122" s="98">
        <v>0</v>
      </c>
      <c r="E122" s="97">
        <f t="shared" si="3"/>
        <v>320029.34000000003</v>
      </c>
      <c r="F122" s="186"/>
      <c r="G122" s="187"/>
      <c r="H122" s="188"/>
      <c r="I122" s="186"/>
    </row>
    <row r="123" spans="1:9" x14ac:dyDescent="0.25">
      <c r="A123" s="96">
        <v>45257</v>
      </c>
      <c r="B123" s="86" t="s">
        <v>221</v>
      </c>
      <c r="C123" s="98">
        <v>0</v>
      </c>
      <c r="D123" s="203">
        <v>36250</v>
      </c>
      <c r="E123" s="87">
        <f t="shared" si="3"/>
        <v>356279.34</v>
      </c>
      <c r="F123" s="186">
        <v>139</v>
      </c>
      <c r="G123" s="187">
        <v>2982</v>
      </c>
      <c r="H123" s="222" t="s">
        <v>247</v>
      </c>
      <c r="I123" s="223" t="s">
        <v>49</v>
      </c>
    </row>
    <row r="124" spans="1:9" x14ac:dyDescent="0.25">
      <c r="A124" s="96">
        <v>45257</v>
      </c>
      <c r="B124" s="86" t="s">
        <v>222</v>
      </c>
      <c r="C124" s="98">
        <v>3000</v>
      </c>
      <c r="D124" s="98">
        <v>0</v>
      </c>
      <c r="E124" s="97">
        <f t="shared" si="3"/>
        <v>353279.34</v>
      </c>
      <c r="F124" s="186"/>
      <c r="G124" s="187"/>
      <c r="H124" s="188"/>
      <c r="I124" s="186"/>
    </row>
    <row r="125" spans="1:9" ht="30" x14ac:dyDescent="0.25">
      <c r="A125" s="96">
        <v>45258</v>
      </c>
      <c r="B125" s="86" t="s">
        <v>223</v>
      </c>
      <c r="C125" s="98">
        <v>0</v>
      </c>
      <c r="D125" s="203">
        <v>12180</v>
      </c>
      <c r="E125" s="87">
        <f t="shared" si="3"/>
        <v>365459.34</v>
      </c>
      <c r="F125" s="186">
        <v>163</v>
      </c>
      <c r="G125" s="187">
        <v>2983</v>
      </c>
      <c r="H125" s="222" t="s">
        <v>248</v>
      </c>
      <c r="I125" s="223" t="s">
        <v>49</v>
      </c>
    </row>
    <row r="126" spans="1:9" x14ac:dyDescent="0.25">
      <c r="A126" s="96">
        <v>45258</v>
      </c>
      <c r="B126" s="86" t="s">
        <v>224</v>
      </c>
      <c r="C126" s="98">
        <v>3480</v>
      </c>
      <c r="D126" s="98">
        <v>0</v>
      </c>
      <c r="E126" s="97">
        <f t="shared" si="3"/>
        <v>361979.34</v>
      </c>
      <c r="F126" s="186" t="s">
        <v>368</v>
      </c>
      <c r="G126" s="187"/>
      <c r="H126" s="188"/>
      <c r="I126" s="186"/>
    </row>
    <row r="127" spans="1:9" x14ac:dyDescent="0.25">
      <c r="A127" s="96">
        <v>45258</v>
      </c>
      <c r="B127" s="86" t="s">
        <v>225</v>
      </c>
      <c r="C127" s="98">
        <v>0</v>
      </c>
      <c r="D127" s="203">
        <v>4060</v>
      </c>
      <c r="E127" s="87">
        <f t="shared" si="3"/>
        <v>366039.34</v>
      </c>
      <c r="F127" s="186">
        <v>25</v>
      </c>
      <c r="G127" s="187">
        <v>2984</v>
      </c>
      <c r="H127" s="260" t="s">
        <v>249</v>
      </c>
      <c r="I127" s="261" t="s">
        <v>102</v>
      </c>
    </row>
    <row r="128" spans="1:9" x14ac:dyDescent="0.25">
      <c r="A128" s="96">
        <v>45258</v>
      </c>
      <c r="B128" s="86" t="s">
        <v>226</v>
      </c>
      <c r="C128" s="98">
        <v>0</v>
      </c>
      <c r="D128" s="203">
        <v>6612</v>
      </c>
      <c r="E128" s="97">
        <f t="shared" si="3"/>
        <v>372651.34</v>
      </c>
      <c r="F128" s="186">
        <v>25</v>
      </c>
      <c r="G128" s="187">
        <v>2985</v>
      </c>
      <c r="H128" s="260" t="s">
        <v>250</v>
      </c>
      <c r="I128" s="261" t="s">
        <v>102</v>
      </c>
    </row>
    <row r="129" spans="1:9" x14ac:dyDescent="0.25">
      <c r="A129" s="96">
        <v>45259</v>
      </c>
      <c r="B129" s="86" t="s">
        <v>227</v>
      </c>
      <c r="C129" s="98">
        <v>0</v>
      </c>
      <c r="D129" s="203">
        <v>3775.8</v>
      </c>
      <c r="E129" s="87">
        <f t="shared" si="3"/>
        <v>376427.14</v>
      </c>
      <c r="F129" s="186">
        <v>337</v>
      </c>
      <c r="G129" s="187">
        <v>2986</v>
      </c>
      <c r="H129" s="212" t="s">
        <v>251</v>
      </c>
      <c r="I129" s="208" t="s">
        <v>47</v>
      </c>
    </row>
    <row r="130" spans="1:9" x14ac:dyDescent="0.25">
      <c r="A130" s="96">
        <v>45259</v>
      </c>
      <c r="B130" s="86" t="s">
        <v>228</v>
      </c>
      <c r="C130" s="98">
        <v>25000</v>
      </c>
      <c r="D130" s="98">
        <v>0</v>
      </c>
      <c r="E130" s="97">
        <f t="shared" si="3"/>
        <v>351427.14</v>
      </c>
      <c r="F130" s="186"/>
      <c r="G130" s="187"/>
      <c r="H130" s="188"/>
      <c r="I130" s="186"/>
    </row>
    <row r="131" spans="1:9" ht="30" x14ac:dyDescent="0.25">
      <c r="A131" s="96">
        <v>45260</v>
      </c>
      <c r="B131" s="86" t="s">
        <v>229</v>
      </c>
      <c r="C131" s="98">
        <v>5251.38</v>
      </c>
      <c r="D131" s="98">
        <v>0</v>
      </c>
      <c r="E131" s="87">
        <f t="shared" si="3"/>
        <v>346175.76</v>
      </c>
      <c r="F131" s="186"/>
      <c r="G131" s="187"/>
      <c r="H131" s="188"/>
      <c r="I131" s="186"/>
    </row>
    <row r="132" spans="1:9" ht="30" x14ac:dyDescent="0.25">
      <c r="A132" s="96">
        <v>45260</v>
      </c>
      <c r="B132" s="86" t="s">
        <v>230</v>
      </c>
      <c r="C132" s="98">
        <v>0</v>
      </c>
      <c r="D132" s="203">
        <v>6942.6</v>
      </c>
      <c r="E132" s="97">
        <f t="shared" si="3"/>
        <v>353118.36</v>
      </c>
      <c r="F132" s="186">
        <v>103</v>
      </c>
      <c r="G132" s="187">
        <v>2987</v>
      </c>
      <c r="H132" s="222" t="s">
        <v>252</v>
      </c>
      <c r="I132" s="223" t="s">
        <v>49</v>
      </c>
    </row>
    <row r="133" spans="1:9" ht="30" x14ac:dyDescent="0.25">
      <c r="A133" s="96">
        <v>45260</v>
      </c>
      <c r="B133" s="86" t="s">
        <v>119</v>
      </c>
      <c r="C133" s="98">
        <v>0</v>
      </c>
      <c r="D133" s="98">
        <v>35000</v>
      </c>
      <c r="E133" s="87">
        <f t="shared" si="3"/>
        <v>388118.36</v>
      </c>
      <c r="F133" s="186"/>
      <c r="G133" s="187"/>
      <c r="H133" s="188"/>
      <c r="I133" s="186"/>
    </row>
    <row r="134" spans="1:9" x14ac:dyDescent="0.25">
      <c r="A134" s="96">
        <v>45260</v>
      </c>
      <c r="B134" s="86" t="s">
        <v>212</v>
      </c>
      <c r="C134" s="98">
        <v>165000</v>
      </c>
      <c r="D134" s="98">
        <v>0</v>
      </c>
      <c r="E134" s="97">
        <f t="shared" si="3"/>
        <v>223118.36</v>
      </c>
      <c r="F134" s="186"/>
      <c r="G134" s="187"/>
      <c r="H134" s="188"/>
      <c r="I134" s="186"/>
    </row>
    <row r="135" spans="1:9" x14ac:dyDescent="0.25">
      <c r="A135" s="96">
        <v>45260</v>
      </c>
      <c r="B135" s="86" t="s">
        <v>231</v>
      </c>
      <c r="C135" s="98">
        <v>0</v>
      </c>
      <c r="D135" s="203">
        <v>4060</v>
      </c>
      <c r="E135" s="87">
        <f t="shared" si="3"/>
        <v>227178.36</v>
      </c>
      <c r="F135" s="186">
        <v>252</v>
      </c>
      <c r="G135" s="187">
        <v>2988</v>
      </c>
      <c r="H135" s="212" t="s">
        <v>253</v>
      </c>
      <c r="I135" s="208" t="s">
        <v>47</v>
      </c>
    </row>
    <row r="136" spans="1:9" ht="30" x14ac:dyDescent="0.25">
      <c r="A136" s="96">
        <v>45260</v>
      </c>
      <c r="B136" s="86" t="s">
        <v>232</v>
      </c>
      <c r="C136" s="98">
        <v>0</v>
      </c>
      <c r="D136" s="203">
        <v>61770</v>
      </c>
      <c r="E136" s="97">
        <f t="shared" si="3"/>
        <v>288948.36</v>
      </c>
      <c r="F136" s="186">
        <v>266</v>
      </c>
      <c r="G136" s="187">
        <v>2989</v>
      </c>
      <c r="H136" s="212" t="s">
        <v>254</v>
      </c>
      <c r="I136" s="208" t="s">
        <v>45</v>
      </c>
    </row>
    <row r="137" spans="1:9" ht="30" x14ac:dyDescent="0.25">
      <c r="A137" s="96">
        <v>45260</v>
      </c>
      <c r="B137" s="86" t="s">
        <v>119</v>
      </c>
      <c r="C137" s="98">
        <v>0</v>
      </c>
      <c r="D137" s="98">
        <v>5300</v>
      </c>
      <c r="E137" s="87">
        <f t="shared" si="3"/>
        <v>294248.36</v>
      </c>
      <c r="F137" s="186"/>
      <c r="G137" s="187"/>
      <c r="H137" s="188"/>
      <c r="I137" s="186"/>
    </row>
    <row r="138" spans="1:9" x14ac:dyDescent="0.25">
      <c r="A138" s="96">
        <v>45260</v>
      </c>
      <c r="B138" s="86" t="s">
        <v>233</v>
      </c>
      <c r="C138" s="98">
        <v>0</v>
      </c>
      <c r="D138" s="203">
        <v>29000</v>
      </c>
      <c r="E138" s="97">
        <f t="shared" si="3"/>
        <v>323248.36</v>
      </c>
      <c r="F138" s="186">
        <v>6</v>
      </c>
      <c r="G138" s="187">
        <v>2990</v>
      </c>
      <c r="H138" s="212" t="s">
        <v>255</v>
      </c>
      <c r="I138" s="208" t="s">
        <v>47</v>
      </c>
    </row>
    <row r="139" spans="1:9" x14ac:dyDescent="0.25">
      <c r="A139" s="96">
        <v>45260</v>
      </c>
      <c r="B139" s="148" t="s">
        <v>234</v>
      </c>
      <c r="C139" s="98">
        <v>0</v>
      </c>
      <c r="D139" s="98">
        <v>7300</v>
      </c>
      <c r="E139" s="87">
        <f t="shared" si="3"/>
        <v>330548.36</v>
      </c>
      <c r="F139" s="186"/>
      <c r="G139" s="187"/>
      <c r="H139" s="188"/>
      <c r="I139" s="186"/>
    </row>
    <row r="140" spans="1:9" x14ac:dyDescent="0.25">
      <c r="A140" s="96">
        <v>45260</v>
      </c>
      <c r="B140" s="86" t="s">
        <v>196</v>
      </c>
      <c r="C140" s="98">
        <v>20429</v>
      </c>
      <c r="D140" s="98">
        <v>0</v>
      </c>
      <c r="E140" s="97">
        <f t="shared" si="3"/>
        <v>310119.36</v>
      </c>
      <c r="F140" s="186"/>
      <c r="G140" s="187"/>
      <c r="H140" s="187"/>
      <c r="I140" s="186"/>
    </row>
    <row r="141" spans="1:9" x14ac:dyDescent="0.25">
      <c r="A141" s="96">
        <v>45260</v>
      </c>
      <c r="B141" s="86" t="s">
        <v>235</v>
      </c>
      <c r="C141" s="98">
        <v>21000</v>
      </c>
      <c r="D141" s="98">
        <v>0</v>
      </c>
      <c r="E141" s="87">
        <f t="shared" si="3"/>
        <v>289119.35999999999</v>
      </c>
      <c r="F141" s="186"/>
      <c r="G141" s="187"/>
      <c r="H141" s="188"/>
      <c r="I141" s="186"/>
    </row>
    <row r="142" spans="1:9" ht="30" x14ac:dyDescent="0.25">
      <c r="A142" s="96">
        <v>45260</v>
      </c>
      <c r="B142" s="86" t="s">
        <v>173</v>
      </c>
      <c r="C142" s="98">
        <v>0</v>
      </c>
      <c r="D142" s="98">
        <v>13000</v>
      </c>
      <c r="E142" s="97">
        <f t="shared" si="3"/>
        <v>302119.36</v>
      </c>
      <c r="F142" s="186"/>
      <c r="G142" s="187"/>
      <c r="H142" s="188"/>
      <c r="I142" s="186"/>
    </row>
    <row r="143" spans="1:9" x14ac:dyDescent="0.25">
      <c r="A143" s="96">
        <v>45260</v>
      </c>
      <c r="B143" s="86" t="s">
        <v>236</v>
      </c>
      <c r="C143" s="98">
        <v>43000</v>
      </c>
      <c r="D143" s="98">
        <v>0</v>
      </c>
      <c r="E143" s="87">
        <f t="shared" si="3"/>
        <v>259119.35999999999</v>
      </c>
      <c r="F143" s="186"/>
      <c r="G143" s="187"/>
      <c r="H143" s="188"/>
      <c r="I143" s="186"/>
    </row>
    <row r="144" spans="1:9" x14ac:dyDescent="0.25">
      <c r="A144" s="96">
        <v>45260</v>
      </c>
      <c r="B144" s="86" t="s">
        <v>237</v>
      </c>
      <c r="C144" s="98">
        <v>200000</v>
      </c>
      <c r="D144" s="98">
        <v>0</v>
      </c>
      <c r="E144" s="97">
        <f t="shared" si="3"/>
        <v>59119.359999999986</v>
      </c>
      <c r="F144" s="186"/>
      <c r="G144" s="187"/>
      <c r="H144" s="188"/>
      <c r="I144" s="186"/>
    </row>
    <row r="145" spans="1:9" x14ac:dyDescent="0.25">
      <c r="A145" s="96">
        <v>45260</v>
      </c>
      <c r="B145" s="86" t="s">
        <v>122</v>
      </c>
      <c r="C145" s="98">
        <v>35000</v>
      </c>
      <c r="D145" s="98">
        <v>0</v>
      </c>
      <c r="E145" s="87">
        <f t="shared" si="3"/>
        <v>24119.359999999986</v>
      </c>
      <c r="F145" s="186"/>
      <c r="G145" s="187"/>
      <c r="H145" s="188"/>
      <c r="I145" s="186"/>
    </row>
    <row r="146" spans="1:9" x14ac:dyDescent="0.25">
      <c r="A146" s="96">
        <v>45260</v>
      </c>
      <c r="B146" s="86" t="s">
        <v>238</v>
      </c>
      <c r="C146" s="98">
        <v>12000</v>
      </c>
      <c r="D146" s="98">
        <v>0</v>
      </c>
      <c r="E146" s="97">
        <f t="shared" si="3"/>
        <v>12119.359999999986</v>
      </c>
      <c r="F146" s="186"/>
      <c r="G146" s="187"/>
      <c r="H146" s="188"/>
      <c r="I146" s="186"/>
    </row>
    <row r="147" spans="1:9" x14ac:dyDescent="0.25">
      <c r="A147" s="96">
        <v>45260</v>
      </c>
      <c r="B147" s="86" t="s">
        <v>239</v>
      </c>
      <c r="C147" s="98">
        <v>0</v>
      </c>
      <c r="D147" s="203">
        <v>6960</v>
      </c>
      <c r="E147" s="87">
        <f t="shared" si="3"/>
        <v>19079.359999999986</v>
      </c>
      <c r="F147" s="186">
        <v>222</v>
      </c>
      <c r="G147" s="187">
        <v>2991</v>
      </c>
      <c r="H147" s="212" t="s">
        <v>256</v>
      </c>
      <c r="I147" s="208" t="s">
        <v>45</v>
      </c>
    </row>
    <row r="148" spans="1:9" x14ac:dyDescent="0.25">
      <c r="A148" s="96">
        <v>45260</v>
      </c>
      <c r="B148" s="86" t="s">
        <v>240</v>
      </c>
      <c r="C148" s="98">
        <v>0</v>
      </c>
      <c r="D148" s="203">
        <v>11484</v>
      </c>
      <c r="E148" s="97">
        <f t="shared" si="3"/>
        <v>30563.359999999986</v>
      </c>
      <c r="F148" s="186">
        <v>222</v>
      </c>
      <c r="G148" s="187">
        <v>2992</v>
      </c>
      <c r="H148" s="212" t="s">
        <v>257</v>
      </c>
      <c r="I148" s="208" t="s">
        <v>45</v>
      </c>
    </row>
    <row r="149" spans="1:9" x14ac:dyDescent="0.25">
      <c r="A149" s="96">
        <v>45260</v>
      </c>
      <c r="B149" s="86" t="s">
        <v>241</v>
      </c>
      <c r="C149" s="98">
        <v>0</v>
      </c>
      <c r="D149" s="98">
        <v>6000</v>
      </c>
      <c r="E149" s="87">
        <f t="shared" si="3"/>
        <v>36563.359999999986</v>
      </c>
      <c r="F149" s="186"/>
      <c r="G149" s="187"/>
      <c r="H149" s="188"/>
      <c r="I149" s="186"/>
    </row>
    <row r="150" spans="1:9" x14ac:dyDescent="0.25">
      <c r="A150" s="96">
        <v>45260</v>
      </c>
      <c r="B150" s="86" t="s">
        <v>242</v>
      </c>
      <c r="C150" s="98">
        <v>17871.25</v>
      </c>
      <c r="D150" s="98">
        <v>0</v>
      </c>
      <c r="E150" s="97">
        <f t="shared" si="3"/>
        <v>18692.109999999986</v>
      </c>
      <c r="F150" s="186"/>
      <c r="G150" s="187"/>
      <c r="H150" s="188"/>
      <c r="I150" s="186"/>
    </row>
    <row r="151" spans="1:9" x14ac:dyDescent="0.25">
      <c r="A151" s="96">
        <v>45260</v>
      </c>
      <c r="B151" s="86" t="s">
        <v>243</v>
      </c>
      <c r="C151" s="98">
        <v>1320</v>
      </c>
      <c r="D151" s="98">
        <v>0</v>
      </c>
      <c r="E151" s="87">
        <f t="shared" si="3"/>
        <v>17372.109999999986</v>
      </c>
      <c r="F151" s="186"/>
      <c r="G151" s="187"/>
      <c r="H151" s="188"/>
      <c r="I151" s="186"/>
    </row>
    <row r="152" spans="1:9" x14ac:dyDescent="0.25">
      <c r="A152" s="96">
        <v>45260</v>
      </c>
      <c r="B152" s="86" t="s">
        <v>128</v>
      </c>
      <c r="C152" s="98">
        <v>0</v>
      </c>
      <c r="D152" s="203">
        <v>24360</v>
      </c>
      <c r="E152" s="97">
        <f t="shared" si="3"/>
        <v>41732.109999999986</v>
      </c>
      <c r="F152" s="186">
        <v>380</v>
      </c>
      <c r="G152" s="187">
        <v>2993</v>
      </c>
      <c r="H152" s="212" t="s">
        <v>258</v>
      </c>
      <c r="I152" s="208" t="s">
        <v>45</v>
      </c>
    </row>
    <row r="153" spans="1:9" x14ac:dyDescent="0.25">
      <c r="A153" s="96">
        <v>45260</v>
      </c>
      <c r="B153" s="86" t="s">
        <v>244</v>
      </c>
      <c r="C153" s="98">
        <v>5000</v>
      </c>
      <c r="D153" s="98">
        <v>0</v>
      </c>
      <c r="E153" s="87">
        <f t="shared" si="3"/>
        <v>36732.109999999986</v>
      </c>
      <c r="F153" s="186"/>
      <c r="G153" s="187"/>
      <c r="H153" s="189"/>
      <c r="I153" s="186"/>
    </row>
    <row r="154" spans="1:9" x14ac:dyDescent="0.25">
      <c r="A154" s="96">
        <v>45260</v>
      </c>
      <c r="B154" s="86" t="s">
        <v>245</v>
      </c>
      <c r="C154" s="98">
        <v>26848.12</v>
      </c>
      <c r="D154" s="98">
        <v>0</v>
      </c>
      <c r="E154" s="97">
        <f t="shared" si="3"/>
        <v>9883.989999999987</v>
      </c>
      <c r="F154" s="186"/>
      <c r="G154" s="187"/>
      <c r="H154" s="188"/>
      <c r="I154" s="186"/>
    </row>
    <row r="155" spans="1:9" x14ac:dyDescent="0.25">
      <c r="A155" s="96"/>
      <c r="B155" s="86"/>
      <c r="C155" s="98">
        <v>0</v>
      </c>
      <c r="D155" s="98">
        <v>0</v>
      </c>
      <c r="E155" s="87">
        <f t="shared" si="3"/>
        <v>9883.989999999987</v>
      </c>
      <c r="F155" s="186"/>
      <c r="G155" s="187"/>
      <c r="H155" s="188"/>
      <c r="I155" s="186"/>
    </row>
    <row r="156" spans="1:9" x14ac:dyDescent="0.25">
      <c r="A156" s="96"/>
      <c r="B156" s="86"/>
      <c r="C156" s="98">
        <v>0</v>
      </c>
      <c r="D156" s="98">
        <v>0</v>
      </c>
      <c r="E156" s="97">
        <f t="shared" si="3"/>
        <v>9883.989999999987</v>
      </c>
      <c r="F156" s="186"/>
      <c r="G156" s="187"/>
      <c r="H156" s="188"/>
      <c r="I156" s="186"/>
    </row>
    <row r="157" spans="1:9" x14ac:dyDescent="0.25">
      <c r="A157" s="96"/>
      <c r="B157" s="86"/>
      <c r="C157" s="98">
        <v>0</v>
      </c>
      <c r="D157" s="98">
        <v>0</v>
      </c>
      <c r="E157" s="87">
        <f t="shared" si="3"/>
        <v>9883.989999999987</v>
      </c>
      <c r="F157" s="186"/>
      <c r="G157" s="187"/>
      <c r="H157" s="188"/>
      <c r="I157" s="186"/>
    </row>
    <row r="158" spans="1:9" x14ac:dyDescent="0.25">
      <c r="A158" s="96"/>
      <c r="B158" s="86"/>
      <c r="C158" s="98">
        <v>0</v>
      </c>
      <c r="D158" s="98">
        <v>0</v>
      </c>
      <c r="E158" s="97">
        <f t="shared" si="3"/>
        <v>9883.989999999987</v>
      </c>
      <c r="F158" s="186"/>
      <c r="G158" s="187"/>
      <c r="H158" s="188"/>
      <c r="I158" s="186"/>
    </row>
    <row r="159" spans="1:9" x14ac:dyDescent="0.25">
      <c r="A159" s="96"/>
      <c r="B159" s="86"/>
      <c r="C159" s="98">
        <v>0</v>
      </c>
      <c r="D159" s="98">
        <v>0</v>
      </c>
      <c r="E159" s="87">
        <f t="shared" si="3"/>
        <v>9883.989999999987</v>
      </c>
      <c r="F159" s="186"/>
      <c r="G159" s="187"/>
      <c r="H159" s="188"/>
      <c r="I159" s="186"/>
    </row>
    <row r="160" spans="1:9" x14ac:dyDescent="0.25">
      <c r="A160" s="96"/>
      <c r="B160" s="86"/>
      <c r="C160" s="98">
        <v>0</v>
      </c>
      <c r="D160" s="98">
        <v>0</v>
      </c>
      <c r="E160" s="97">
        <f t="shared" si="3"/>
        <v>9883.989999999987</v>
      </c>
      <c r="F160" s="186"/>
      <c r="G160" s="187"/>
      <c r="H160" s="188"/>
      <c r="I160" s="186"/>
    </row>
    <row r="161" spans="1:9" x14ac:dyDescent="0.25">
      <c r="A161" s="96"/>
      <c r="B161" s="150"/>
      <c r="C161" s="98">
        <v>0</v>
      </c>
      <c r="D161" s="98">
        <v>0</v>
      </c>
      <c r="E161" s="87">
        <f t="shared" si="3"/>
        <v>9883.989999999987</v>
      </c>
      <c r="F161" s="186"/>
      <c r="G161" s="187"/>
      <c r="H161" s="188"/>
      <c r="I161" s="186"/>
    </row>
    <row r="162" spans="1:9" x14ac:dyDescent="0.25">
      <c r="A162" s="96"/>
      <c r="B162" s="86"/>
      <c r="C162" s="98">
        <v>0</v>
      </c>
      <c r="D162" s="98">
        <v>0</v>
      </c>
      <c r="E162" s="97">
        <f t="shared" si="3"/>
        <v>9883.989999999987</v>
      </c>
      <c r="F162" s="186"/>
      <c r="G162" s="187"/>
      <c r="H162" s="188"/>
      <c r="I162" s="186"/>
    </row>
    <row r="163" spans="1:9" x14ac:dyDescent="0.25">
      <c r="A163" s="96"/>
      <c r="B163" s="86"/>
      <c r="C163" s="98">
        <v>0</v>
      </c>
      <c r="D163" s="98">
        <v>0</v>
      </c>
      <c r="E163" s="87">
        <f t="shared" ref="E163:E226" si="4">E162-C163+D163</f>
        <v>9883.989999999987</v>
      </c>
      <c r="F163" s="186"/>
      <c r="G163" s="187"/>
      <c r="H163" s="188"/>
      <c r="I163" s="186"/>
    </row>
    <row r="164" spans="1:9" x14ac:dyDescent="0.25">
      <c r="A164" s="96"/>
      <c r="B164" s="86"/>
      <c r="C164" s="98">
        <v>0</v>
      </c>
      <c r="D164" s="98">
        <v>0</v>
      </c>
      <c r="E164" s="97">
        <f t="shared" si="4"/>
        <v>9883.989999999987</v>
      </c>
      <c r="F164" s="186"/>
      <c r="G164" s="187"/>
      <c r="H164" s="188"/>
      <c r="I164" s="186"/>
    </row>
    <row r="165" spans="1:9" x14ac:dyDescent="0.25">
      <c r="A165" s="96"/>
      <c r="B165" s="86"/>
      <c r="C165" s="98">
        <v>0</v>
      </c>
      <c r="D165" s="98">
        <v>0</v>
      </c>
      <c r="E165" s="87">
        <f t="shared" si="4"/>
        <v>9883.989999999987</v>
      </c>
      <c r="F165" s="186"/>
      <c r="G165" s="187"/>
      <c r="H165" s="188"/>
      <c r="I165" s="186"/>
    </row>
    <row r="166" spans="1:9" x14ac:dyDescent="0.25">
      <c r="A166" s="96"/>
      <c r="B166" s="86"/>
      <c r="C166" s="98">
        <v>0</v>
      </c>
      <c r="D166" s="98">
        <v>0</v>
      </c>
      <c r="E166" s="97">
        <f t="shared" si="4"/>
        <v>9883.989999999987</v>
      </c>
      <c r="F166" s="186"/>
      <c r="G166" s="187"/>
      <c r="H166" s="188"/>
      <c r="I166" s="186"/>
    </row>
    <row r="167" spans="1:9" x14ac:dyDescent="0.25">
      <c r="A167" s="96"/>
      <c r="B167" s="86"/>
      <c r="C167" s="98">
        <v>0</v>
      </c>
      <c r="D167" s="98">
        <v>0</v>
      </c>
      <c r="E167" s="87">
        <f t="shared" si="4"/>
        <v>9883.989999999987</v>
      </c>
      <c r="F167" s="186"/>
      <c r="G167" s="187"/>
      <c r="H167" s="188"/>
      <c r="I167" s="186"/>
    </row>
    <row r="168" spans="1:9" x14ac:dyDescent="0.25">
      <c r="A168" s="96"/>
      <c r="B168" s="148"/>
      <c r="C168" s="98">
        <v>0</v>
      </c>
      <c r="D168" s="98">
        <v>0</v>
      </c>
      <c r="E168" s="97">
        <f t="shared" si="4"/>
        <v>9883.989999999987</v>
      </c>
      <c r="F168" s="186"/>
      <c r="G168" s="187"/>
      <c r="H168" s="188"/>
      <c r="I168" s="186"/>
    </row>
    <row r="169" spans="1:9" x14ac:dyDescent="0.25">
      <c r="A169" s="96"/>
      <c r="B169" s="86"/>
      <c r="C169" s="98">
        <v>0</v>
      </c>
      <c r="D169" s="98">
        <v>0</v>
      </c>
      <c r="E169" s="87">
        <f t="shared" si="4"/>
        <v>9883.989999999987</v>
      </c>
      <c r="F169" s="186"/>
      <c r="G169" s="187"/>
      <c r="H169" s="188"/>
      <c r="I169" s="186"/>
    </row>
    <row r="170" spans="1:9" x14ac:dyDescent="0.25">
      <c r="A170" s="96"/>
      <c r="B170" s="86"/>
      <c r="C170" s="98">
        <v>0</v>
      </c>
      <c r="D170" s="98">
        <v>0</v>
      </c>
      <c r="E170" s="97">
        <f t="shared" si="4"/>
        <v>9883.989999999987</v>
      </c>
      <c r="F170" s="186"/>
      <c r="G170" s="187"/>
      <c r="H170" s="188"/>
      <c r="I170" s="186"/>
    </row>
    <row r="171" spans="1:9" x14ac:dyDescent="0.25">
      <c r="A171" s="96"/>
      <c r="B171" s="86"/>
      <c r="C171" s="98">
        <v>0</v>
      </c>
      <c r="D171" s="98">
        <v>0</v>
      </c>
      <c r="E171" s="87">
        <f t="shared" si="4"/>
        <v>9883.989999999987</v>
      </c>
      <c r="F171" s="186"/>
      <c r="G171" s="187"/>
      <c r="H171" s="188"/>
      <c r="I171" s="186"/>
    </row>
    <row r="172" spans="1:9" x14ac:dyDescent="0.25">
      <c r="A172" s="96"/>
      <c r="B172" s="86"/>
      <c r="C172" s="98">
        <v>0</v>
      </c>
      <c r="D172" s="98">
        <v>0</v>
      </c>
      <c r="E172" s="97">
        <f t="shared" si="4"/>
        <v>9883.989999999987</v>
      </c>
      <c r="F172" s="186"/>
      <c r="G172" s="187"/>
      <c r="H172" s="188"/>
      <c r="I172" s="186"/>
    </row>
    <row r="173" spans="1:9" x14ac:dyDescent="0.25">
      <c r="A173" s="96"/>
      <c r="B173" s="86"/>
      <c r="C173" s="98">
        <v>0</v>
      </c>
      <c r="D173" s="98">
        <v>0</v>
      </c>
      <c r="E173" s="87">
        <f t="shared" si="4"/>
        <v>9883.989999999987</v>
      </c>
      <c r="F173" s="186"/>
      <c r="G173" s="187"/>
      <c r="H173" s="188"/>
      <c r="I173" s="186"/>
    </row>
    <row r="174" spans="1:9" x14ac:dyDescent="0.25">
      <c r="A174" s="96"/>
      <c r="B174" s="86"/>
      <c r="C174" s="98">
        <v>0</v>
      </c>
      <c r="D174" s="98">
        <v>0</v>
      </c>
      <c r="E174" s="97">
        <f t="shared" si="4"/>
        <v>9883.989999999987</v>
      </c>
      <c r="F174" s="186"/>
      <c r="G174" s="187"/>
      <c r="H174" s="188"/>
      <c r="I174" s="186"/>
    </row>
    <row r="175" spans="1:9" x14ac:dyDescent="0.25">
      <c r="A175" s="96"/>
      <c r="B175" s="86"/>
      <c r="C175" s="98">
        <v>0</v>
      </c>
      <c r="D175" s="98">
        <v>0</v>
      </c>
      <c r="E175" s="87">
        <f t="shared" si="4"/>
        <v>9883.989999999987</v>
      </c>
      <c r="F175" s="186"/>
      <c r="G175" s="187"/>
      <c r="H175" s="188"/>
      <c r="I175" s="186"/>
    </row>
    <row r="176" spans="1:9" x14ac:dyDescent="0.25">
      <c r="A176" s="96"/>
      <c r="B176" s="86"/>
      <c r="C176" s="98">
        <v>0</v>
      </c>
      <c r="D176" s="98">
        <v>0</v>
      </c>
      <c r="E176" s="97">
        <f t="shared" si="4"/>
        <v>9883.989999999987</v>
      </c>
      <c r="F176" s="186"/>
      <c r="G176" s="187"/>
      <c r="H176" s="188"/>
      <c r="I176" s="186"/>
    </row>
    <row r="177" spans="1:9" x14ac:dyDescent="0.25">
      <c r="A177" s="96"/>
      <c r="B177" s="86"/>
      <c r="C177" s="98">
        <v>0</v>
      </c>
      <c r="D177" s="98">
        <v>0</v>
      </c>
      <c r="E177" s="87">
        <f t="shared" si="4"/>
        <v>9883.989999999987</v>
      </c>
      <c r="F177" s="186"/>
      <c r="G177" s="187"/>
      <c r="H177" s="188"/>
      <c r="I177" s="186"/>
    </row>
    <row r="178" spans="1:9" x14ac:dyDescent="0.25">
      <c r="A178" s="96"/>
      <c r="B178" s="86"/>
      <c r="C178" s="98">
        <v>0</v>
      </c>
      <c r="D178" s="98">
        <v>0</v>
      </c>
      <c r="E178" s="97">
        <f t="shared" si="4"/>
        <v>9883.989999999987</v>
      </c>
      <c r="F178" s="186"/>
      <c r="G178" s="187"/>
      <c r="H178" s="188"/>
      <c r="I178" s="186"/>
    </row>
    <row r="179" spans="1:9" x14ac:dyDescent="0.25">
      <c r="A179" s="96"/>
      <c r="B179" s="86"/>
      <c r="C179" s="98">
        <v>0</v>
      </c>
      <c r="D179" s="98">
        <v>0</v>
      </c>
      <c r="E179" s="87">
        <f t="shared" si="4"/>
        <v>9883.989999999987</v>
      </c>
      <c r="F179" s="186"/>
      <c r="G179" s="187"/>
      <c r="H179" s="188"/>
      <c r="I179" s="186"/>
    </row>
    <row r="180" spans="1:9" x14ac:dyDescent="0.25">
      <c r="A180" s="96"/>
      <c r="B180" s="86"/>
      <c r="C180" s="98">
        <v>0</v>
      </c>
      <c r="D180" s="98">
        <v>0</v>
      </c>
      <c r="E180" s="97">
        <f t="shared" si="4"/>
        <v>9883.989999999987</v>
      </c>
      <c r="F180" s="186"/>
      <c r="G180" s="187"/>
      <c r="H180" s="188"/>
      <c r="I180" s="186"/>
    </row>
    <row r="181" spans="1:9" x14ac:dyDescent="0.25">
      <c r="A181" s="96"/>
      <c r="B181" s="148"/>
      <c r="C181" s="98">
        <v>0</v>
      </c>
      <c r="D181" s="98">
        <v>0</v>
      </c>
      <c r="E181" s="87">
        <f t="shared" si="4"/>
        <v>9883.989999999987</v>
      </c>
      <c r="F181" s="186"/>
      <c r="G181" s="187"/>
      <c r="H181" s="188"/>
      <c r="I181" s="186"/>
    </row>
    <row r="182" spans="1:9" x14ac:dyDescent="0.25">
      <c r="A182" s="96"/>
      <c r="B182" s="86"/>
      <c r="C182" s="98">
        <v>0</v>
      </c>
      <c r="D182" s="98">
        <v>0</v>
      </c>
      <c r="E182" s="97">
        <f t="shared" si="4"/>
        <v>9883.989999999987</v>
      </c>
      <c r="F182" s="186"/>
      <c r="G182" s="187"/>
      <c r="H182" s="188"/>
      <c r="I182" s="186"/>
    </row>
    <row r="183" spans="1:9" x14ac:dyDescent="0.25">
      <c r="A183" s="96"/>
      <c r="B183" s="86"/>
      <c r="C183" s="98">
        <v>0</v>
      </c>
      <c r="D183" s="98">
        <v>0</v>
      </c>
      <c r="E183" s="87">
        <f t="shared" si="4"/>
        <v>9883.989999999987</v>
      </c>
      <c r="F183" s="186"/>
      <c r="G183" s="187"/>
      <c r="H183" s="188"/>
      <c r="I183" s="186"/>
    </row>
    <row r="184" spans="1:9" x14ac:dyDescent="0.25">
      <c r="A184" s="96"/>
      <c r="B184" s="86"/>
      <c r="C184" s="98">
        <v>0</v>
      </c>
      <c r="D184" s="98">
        <v>0</v>
      </c>
      <c r="E184" s="97">
        <f t="shared" si="4"/>
        <v>9883.989999999987</v>
      </c>
      <c r="F184" s="186"/>
      <c r="G184" s="187"/>
      <c r="H184" s="188"/>
      <c r="I184" s="186"/>
    </row>
    <row r="185" spans="1:9" x14ac:dyDescent="0.25">
      <c r="A185" s="96"/>
      <c r="B185" s="86"/>
      <c r="C185" s="98">
        <v>0</v>
      </c>
      <c r="D185" s="98">
        <v>0</v>
      </c>
      <c r="E185" s="87">
        <f t="shared" si="4"/>
        <v>9883.989999999987</v>
      </c>
      <c r="F185" s="186"/>
      <c r="G185" s="187"/>
      <c r="H185" s="188"/>
      <c r="I185" s="186"/>
    </row>
    <row r="186" spans="1:9" x14ac:dyDescent="0.25">
      <c r="A186" s="96"/>
      <c r="B186" s="86"/>
      <c r="C186" s="98">
        <v>0</v>
      </c>
      <c r="D186" s="98">
        <v>0</v>
      </c>
      <c r="E186" s="97">
        <f t="shared" si="4"/>
        <v>9883.989999999987</v>
      </c>
      <c r="F186" s="186"/>
      <c r="G186" s="187"/>
      <c r="H186" s="188"/>
      <c r="I186" s="186"/>
    </row>
    <row r="187" spans="1:9" x14ac:dyDescent="0.25">
      <c r="A187" s="96"/>
      <c r="B187" s="86"/>
      <c r="C187" s="98">
        <v>0</v>
      </c>
      <c r="D187" s="98">
        <v>0</v>
      </c>
      <c r="E187" s="87">
        <f t="shared" si="4"/>
        <v>9883.989999999987</v>
      </c>
      <c r="F187" s="186"/>
      <c r="G187" s="187"/>
      <c r="H187" s="188"/>
      <c r="I187" s="186"/>
    </row>
    <row r="188" spans="1:9" x14ac:dyDescent="0.25">
      <c r="A188" s="96"/>
      <c r="B188" s="86"/>
      <c r="C188" s="98">
        <v>0</v>
      </c>
      <c r="D188" s="98">
        <v>0</v>
      </c>
      <c r="E188" s="97">
        <f t="shared" si="4"/>
        <v>9883.989999999987</v>
      </c>
      <c r="F188" s="186"/>
      <c r="G188" s="187"/>
      <c r="H188" s="188"/>
      <c r="I188" s="186"/>
    </row>
    <row r="189" spans="1:9" x14ac:dyDescent="0.25">
      <c r="A189" s="96"/>
      <c r="B189" s="86"/>
      <c r="C189" s="98">
        <v>0</v>
      </c>
      <c r="D189" s="98">
        <v>0</v>
      </c>
      <c r="E189" s="87">
        <f t="shared" si="4"/>
        <v>9883.989999999987</v>
      </c>
      <c r="F189" s="186"/>
      <c r="G189" s="187"/>
      <c r="H189" s="188"/>
      <c r="I189" s="186"/>
    </row>
    <row r="190" spans="1:9" x14ac:dyDescent="0.25">
      <c r="A190" s="96"/>
      <c r="B190" s="86"/>
      <c r="C190" s="98">
        <v>0</v>
      </c>
      <c r="D190" s="98">
        <v>0</v>
      </c>
      <c r="E190" s="97">
        <f t="shared" si="4"/>
        <v>9883.989999999987</v>
      </c>
      <c r="F190" s="186"/>
      <c r="G190" s="187"/>
      <c r="H190" s="188"/>
      <c r="I190" s="186"/>
    </row>
    <row r="191" spans="1:9" x14ac:dyDescent="0.25">
      <c r="A191" s="96"/>
      <c r="B191" s="86"/>
      <c r="C191" s="98">
        <v>0</v>
      </c>
      <c r="D191" s="98">
        <v>0</v>
      </c>
      <c r="E191" s="87">
        <f t="shared" si="4"/>
        <v>9883.989999999987</v>
      </c>
      <c r="F191" s="186"/>
      <c r="G191" s="187"/>
      <c r="H191" s="188"/>
      <c r="I191" s="186"/>
    </row>
    <row r="192" spans="1:9" x14ac:dyDescent="0.25">
      <c r="A192" s="96"/>
      <c r="B192" s="86"/>
      <c r="C192" s="98">
        <v>0</v>
      </c>
      <c r="D192" s="98">
        <v>0</v>
      </c>
      <c r="E192" s="97">
        <f t="shared" si="4"/>
        <v>9883.989999999987</v>
      </c>
      <c r="F192" s="186"/>
      <c r="G192" s="187"/>
      <c r="H192" s="188"/>
      <c r="I192" s="186"/>
    </row>
    <row r="193" spans="1:9" x14ac:dyDescent="0.25">
      <c r="A193" s="96"/>
      <c r="B193" s="86"/>
      <c r="C193" s="98">
        <v>0</v>
      </c>
      <c r="D193" s="98">
        <v>0</v>
      </c>
      <c r="E193" s="87">
        <f t="shared" si="4"/>
        <v>9883.989999999987</v>
      </c>
      <c r="F193" s="186"/>
      <c r="G193" s="187"/>
      <c r="H193" s="188"/>
      <c r="I193" s="186"/>
    </row>
    <row r="194" spans="1:9" x14ac:dyDescent="0.25">
      <c r="A194" s="96"/>
      <c r="B194" s="86"/>
      <c r="C194" s="98">
        <v>0</v>
      </c>
      <c r="D194" s="98">
        <v>0</v>
      </c>
      <c r="E194" s="97">
        <f t="shared" si="4"/>
        <v>9883.989999999987</v>
      </c>
      <c r="F194" s="186"/>
      <c r="G194" s="187"/>
      <c r="H194" s="188"/>
      <c r="I194" s="186"/>
    </row>
    <row r="195" spans="1:9" x14ac:dyDescent="0.25">
      <c r="A195" s="96"/>
      <c r="B195" s="86"/>
      <c r="C195" s="98">
        <v>0</v>
      </c>
      <c r="D195" s="98">
        <v>0</v>
      </c>
      <c r="E195" s="87">
        <f t="shared" si="4"/>
        <v>9883.989999999987</v>
      </c>
      <c r="F195" s="186"/>
      <c r="G195" s="187"/>
      <c r="H195" s="188"/>
      <c r="I195" s="186"/>
    </row>
    <row r="196" spans="1:9" x14ac:dyDescent="0.25">
      <c r="A196" s="96"/>
      <c r="B196" s="86"/>
      <c r="C196" s="98">
        <v>0</v>
      </c>
      <c r="D196" s="98">
        <v>0</v>
      </c>
      <c r="E196" s="97">
        <f t="shared" si="4"/>
        <v>9883.989999999987</v>
      </c>
      <c r="F196" s="186"/>
      <c r="G196" s="187"/>
      <c r="H196" s="188"/>
      <c r="I196" s="186"/>
    </row>
    <row r="197" spans="1:9" x14ac:dyDescent="0.25">
      <c r="A197" s="96"/>
      <c r="B197" s="86"/>
      <c r="C197" s="98">
        <v>0</v>
      </c>
      <c r="D197" s="98">
        <v>0</v>
      </c>
      <c r="E197" s="87">
        <f t="shared" si="4"/>
        <v>9883.989999999987</v>
      </c>
      <c r="F197" s="186"/>
      <c r="G197" s="187"/>
      <c r="H197" s="188"/>
      <c r="I197" s="186"/>
    </row>
    <row r="198" spans="1:9" x14ac:dyDescent="0.25">
      <c r="A198" s="96"/>
      <c r="B198" s="86"/>
      <c r="C198" s="98">
        <v>0</v>
      </c>
      <c r="D198" s="98">
        <v>0</v>
      </c>
      <c r="E198" s="97">
        <f t="shared" si="4"/>
        <v>9883.989999999987</v>
      </c>
      <c r="F198" s="186"/>
      <c r="G198" s="187"/>
      <c r="H198" s="188"/>
      <c r="I198" s="186"/>
    </row>
    <row r="199" spans="1:9" x14ac:dyDescent="0.25">
      <c r="A199" s="96"/>
      <c r="B199" s="86"/>
      <c r="C199" s="98">
        <v>0</v>
      </c>
      <c r="D199" s="98">
        <v>0</v>
      </c>
      <c r="E199" s="87">
        <f t="shared" si="4"/>
        <v>9883.989999999987</v>
      </c>
      <c r="F199" s="186"/>
      <c r="G199" s="187"/>
      <c r="H199" s="188"/>
      <c r="I199" s="186"/>
    </row>
    <row r="200" spans="1:9" x14ac:dyDescent="0.25">
      <c r="A200" s="96"/>
      <c r="B200" s="86"/>
      <c r="C200" s="98">
        <v>0</v>
      </c>
      <c r="D200" s="98">
        <v>0</v>
      </c>
      <c r="E200" s="97">
        <f t="shared" si="4"/>
        <v>9883.989999999987</v>
      </c>
      <c r="F200" s="186"/>
      <c r="G200" s="187"/>
      <c r="H200" s="188"/>
      <c r="I200" s="186"/>
    </row>
    <row r="201" spans="1:9" x14ac:dyDescent="0.25">
      <c r="A201" s="96"/>
      <c r="B201" s="86"/>
      <c r="C201" s="98">
        <v>0</v>
      </c>
      <c r="D201" s="98">
        <v>0</v>
      </c>
      <c r="E201" s="87">
        <f t="shared" si="4"/>
        <v>9883.989999999987</v>
      </c>
      <c r="F201" s="186"/>
      <c r="G201" s="187"/>
      <c r="H201" s="190"/>
      <c r="I201" s="186"/>
    </row>
    <row r="202" spans="1:9" x14ac:dyDescent="0.25">
      <c r="A202" s="96"/>
      <c r="B202" s="86"/>
      <c r="C202" s="98">
        <v>0</v>
      </c>
      <c r="D202" s="98">
        <v>0</v>
      </c>
      <c r="E202" s="97">
        <f t="shared" si="4"/>
        <v>9883.989999999987</v>
      </c>
      <c r="F202" s="186"/>
      <c r="G202" s="187"/>
      <c r="H202" s="188"/>
      <c r="I202" s="186"/>
    </row>
    <row r="203" spans="1:9" x14ac:dyDescent="0.25">
      <c r="A203" s="96"/>
      <c r="B203" s="86"/>
      <c r="C203" s="98">
        <v>0</v>
      </c>
      <c r="D203" s="98">
        <v>0</v>
      </c>
      <c r="E203" s="87">
        <f t="shared" si="4"/>
        <v>9883.989999999987</v>
      </c>
      <c r="F203" s="186"/>
      <c r="G203" s="187"/>
      <c r="H203" s="188"/>
      <c r="I203" s="186"/>
    </row>
    <row r="204" spans="1:9" x14ac:dyDescent="0.25">
      <c r="A204" s="96"/>
      <c r="B204" s="86"/>
      <c r="C204" s="98">
        <v>0</v>
      </c>
      <c r="D204" s="98">
        <v>0</v>
      </c>
      <c r="E204" s="97">
        <f t="shared" si="4"/>
        <v>9883.989999999987</v>
      </c>
      <c r="F204" s="186"/>
      <c r="G204" s="187"/>
      <c r="H204" s="188"/>
      <c r="I204" s="186"/>
    </row>
    <row r="205" spans="1:9" x14ac:dyDescent="0.25">
      <c r="A205" s="96"/>
      <c r="B205" s="86"/>
      <c r="C205" s="98">
        <v>0</v>
      </c>
      <c r="D205" s="98">
        <v>0</v>
      </c>
      <c r="E205" s="87">
        <f t="shared" si="4"/>
        <v>9883.989999999987</v>
      </c>
      <c r="F205" s="186"/>
      <c r="G205" s="187"/>
      <c r="H205" s="188"/>
      <c r="I205" s="186"/>
    </row>
    <row r="206" spans="1:9" x14ac:dyDescent="0.25">
      <c r="A206" s="96"/>
      <c r="B206" s="86"/>
      <c r="C206" s="98">
        <v>0</v>
      </c>
      <c r="D206" s="98">
        <v>0</v>
      </c>
      <c r="E206" s="97">
        <f t="shared" si="4"/>
        <v>9883.989999999987</v>
      </c>
      <c r="F206" s="185"/>
      <c r="G206" s="183"/>
      <c r="H206" s="181"/>
      <c r="I206" s="185"/>
    </row>
    <row r="207" spans="1:9" x14ac:dyDescent="0.25">
      <c r="A207" s="96"/>
      <c r="B207" s="86"/>
      <c r="C207" s="98">
        <v>0</v>
      </c>
      <c r="D207" s="98">
        <v>0</v>
      </c>
      <c r="E207" s="87">
        <f t="shared" si="4"/>
        <v>9883.989999999987</v>
      </c>
      <c r="F207" s="185"/>
      <c r="G207" s="183"/>
      <c r="H207" s="181"/>
      <c r="I207" s="185"/>
    </row>
    <row r="208" spans="1:9" x14ac:dyDescent="0.25">
      <c r="A208" s="96"/>
      <c r="B208" s="86"/>
      <c r="C208" s="98">
        <v>0</v>
      </c>
      <c r="D208" s="98">
        <v>0</v>
      </c>
      <c r="E208" s="97">
        <f t="shared" si="4"/>
        <v>9883.989999999987</v>
      </c>
      <c r="F208" s="185"/>
      <c r="G208" s="183"/>
      <c r="H208" s="181"/>
      <c r="I208" s="185"/>
    </row>
    <row r="209" spans="1:9" x14ac:dyDescent="0.25">
      <c r="A209" s="96"/>
      <c r="B209" s="86"/>
      <c r="C209" s="98">
        <v>0</v>
      </c>
      <c r="D209" s="98">
        <v>0</v>
      </c>
      <c r="E209" s="87">
        <f t="shared" si="4"/>
        <v>9883.989999999987</v>
      </c>
      <c r="F209" s="185"/>
      <c r="G209" s="183"/>
      <c r="H209" s="181"/>
      <c r="I209" s="185"/>
    </row>
    <row r="210" spans="1:9" x14ac:dyDescent="0.25">
      <c r="A210" s="96"/>
      <c r="B210" s="86"/>
      <c r="C210" s="98">
        <v>0</v>
      </c>
      <c r="D210" s="98">
        <v>0</v>
      </c>
      <c r="E210" s="97">
        <f t="shared" si="4"/>
        <v>9883.989999999987</v>
      </c>
      <c r="F210" s="185"/>
      <c r="G210" s="183"/>
      <c r="H210" s="181"/>
      <c r="I210" s="185"/>
    </row>
    <row r="211" spans="1:9" x14ac:dyDescent="0.25">
      <c r="A211" s="96"/>
      <c r="B211" s="86"/>
      <c r="C211" s="98">
        <v>0</v>
      </c>
      <c r="D211" s="98">
        <v>0</v>
      </c>
      <c r="E211" s="87">
        <f t="shared" si="4"/>
        <v>9883.989999999987</v>
      </c>
      <c r="F211" s="185"/>
      <c r="G211" s="183"/>
      <c r="H211" s="181"/>
      <c r="I211" s="185"/>
    </row>
    <row r="212" spans="1:9" x14ac:dyDescent="0.25">
      <c r="A212" s="96"/>
      <c r="B212" s="86"/>
      <c r="C212" s="98">
        <v>0</v>
      </c>
      <c r="D212" s="98">
        <v>0</v>
      </c>
      <c r="E212" s="97">
        <f t="shared" si="4"/>
        <v>9883.989999999987</v>
      </c>
      <c r="F212" s="185"/>
      <c r="G212" s="183"/>
      <c r="H212" s="181"/>
      <c r="I212" s="185"/>
    </row>
    <row r="213" spans="1:9" x14ac:dyDescent="0.25">
      <c r="A213" s="96"/>
      <c r="B213" s="86"/>
      <c r="C213" s="98">
        <v>0</v>
      </c>
      <c r="D213" s="98">
        <v>0</v>
      </c>
      <c r="E213" s="87">
        <f t="shared" si="4"/>
        <v>9883.989999999987</v>
      </c>
      <c r="F213" s="185"/>
      <c r="G213" s="183"/>
      <c r="H213" s="181"/>
      <c r="I213" s="185"/>
    </row>
    <row r="214" spans="1:9" x14ac:dyDescent="0.25">
      <c r="A214" s="96"/>
      <c r="B214" s="86"/>
      <c r="C214" s="98">
        <v>0</v>
      </c>
      <c r="D214" s="98">
        <v>0</v>
      </c>
      <c r="E214" s="97">
        <f t="shared" si="4"/>
        <v>9883.989999999987</v>
      </c>
      <c r="F214" s="185"/>
      <c r="G214" s="183"/>
      <c r="H214" s="181"/>
      <c r="I214" s="185"/>
    </row>
    <row r="215" spans="1:9" x14ac:dyDescent="0.25">
      <c r="A215" s="96"/>
      <c r="B215" s="86"/>
      <c r="C215" s="98">
        <v>0</v>
      </c>
      <c r="D215" s="98">
        <v>0</v>
      </c>
      <c r="E215" s="87">
        <f t="shared" si="4"/>
        <v>9883.989999999987</v>
      </c>
      <c r="F215" s="185"/>
      <c r="G215" s="183"/>
      <c r="H215" s="181"/>
      <c r="I215" s="185"/>
    </row>
    <row r="216" spans="1:9" x14ac:dyDescent="0.25">
      <c r="A216" s="96"/>
      <c r="B216" s="86"/>
      <c r="C216" s="98">
        <v>0</v>
      </c>
      <c r="D216" s="98">
        <v>0</v>
      </c>
      <c r="E216" s="97">
        <f t="shared" si="4"/>
        <v>9883.989999999987</v>
      </c>
      <c r="F216" s="185"/>
      <c r="G216" s="183"/>
      <c r="H216" s="181"/>
      <c r="I216" s="185"/>
    </row>
    <row r="217" spans="1:9" x14ac:dyDescent="0.25">
      <c r="A217" s="96"/>
      <c r="B217" s="86"/>
      <c r="C217" s="98">
        <v>0</v>
      </c>
      <c r="D217" s="98">
        <v>0</v>
      </c>
      <c r="E217" s="87">
        <f t="shared" si="4"/>
        <v>9883.989999999987</v>
      </c>
      <c r="F217" s="185"/>
      <c r="G217" s="183"/>
      <c r="H217" s="181"/>
      <c r="I217" s="185"/>
    </row>
    <row r="218" spans="1:9" x14ac:dyDescent="0.25">
      <c r="A218" s="96"/>
      <c r="B218" s="86"/>
      <c r="C218" s="98">
        <v>0</v>
      </c>
      <c r="D218" s="98">
        <v>0</v>
      </c>
      <c r="E218" s="97">
        <f t="shared" si="4"/>
        <v>9883.989999999987</v>
      </c>
      <c r="F218" s="185"/>
      <c r="G218" s="183"/>
      <c r="H218" s="181"/>
      <c r="I218" s="185"/>
    </row>
    <row r="219" spans="1:9" x14ac:dyDescent="0.25">
      <c r="A219" s="96"/>
      <c r="B219" s="86"/>
      <c r="C219" s="98">
        <v>0</v>
      </c>
      <c r="D219" s="98">
        <v>0</v>
      </c>
      <c r="E219" s="87">
        <f t="shared" si="4"/>
        <v>9883.989999999987</v>
      </c>
      <c r="F219" s="185"/>
      <c r="G219" s="183"/>
      <c r="H219" s="181"/>
      <c r="I219" s="185"/>
    </row>
    <row r="220" spans="1:9" x14ac:dyDescent="0.25">
      <c r="A220" s="96"/>
      <c r="B220" s="86"/>
      <c r="C220" s="98">
        <v>0</v>
      </c>
      <c r="D220" s="98">
        <v>0</v>
      </c>
      <c r="E220" s="97">
        <f t="shared" si="4"/>
        <v>9883.989999999987</v>
      </c>
      <c r="F220" s="185"/>
      <c r="G220" s="183"/>
      <c r="H220" s="181"/>
      <c r="I220" s="185"/>
    </row>
    <row r="221" spans="1:9" x14ac:dyDescent="0.25">
      <c r="A221" s="96"/>
      <c r="B221" s="86"/>
      <c r="C221" s="98">
        <v>0</v>
      </c>
      <c r="D221" s="98">
        <v>0</v>
      </c>
      <c r="E221" s="87">
        <f t="shared" si="4"/>
        <v>9883.989999999987</v>
      </c>
      <c r="F221" s="185"/>
      <c r="G221" s="183"/>
      <c r="H221" s="181"/>
      <c r="I221" s="185"/>
    </row>
    <row r="222" spans="1:9" x14ac:dyDescent="0.25">
      <c r="A222" s="96"/>
      <c r="B222" s="86"/>
      <c r="C222" s="98">
        <v>0</v>
      </c>
      <c r="D222" s="98">
        <v>0</v>
      </c>
      <c r="E222" s="97">
        <f t="shared" si="4"/>
        <v>9883.989999999987</v>
      </c>
      <c r="F222" s="185"/>
      <c r="G222" s="183"/>
      <c r="H222" s="181"/>
      <c r="I222" s="185"/>
    </row>
    <row r="223" spans="1:9" x14ac:dyDescent="0.25">
      <c r="A223" s="96"/>
      <c r="B223" s="86"/>
      <c r="C223" s="98">
        <v>0</v>
      </c>
      <c r="D223" s="98">
        <v>0</v>
      </c>
      <c r="E223" s="87">
        <f t="shared" si="4"/>
        <v>9883.989999999987</v>
      </c>
      <c r="F223" s="185"/>
      <c r="G223" s="183"/>
      <c r="H223" s="181"/>
      <c r="I223" s="185"/>
    </row>
    <row r="224" spans="1:9" x14ac:dyDescent="0.25">
      <c r="A224" s="96"/>
      <c r="B224" s="86"/>
      <c r="C224" s="98">
        <v>0</v>
      </c>
      <c r="D224" s="98">
        <v>0</v>
      </c>
      <c r="E224" s="97">
        <f t="shared" si="4"/>
        <v>9883.989999999987</v>
      </c>
      <c r="F224" s="185"/>
      <c r="G224" s="183"/>
      <c r="H224" s="181"/>
      <c r="I224" s="185"/>
    </row>
    <row r="225" spans="1:9" x14ac:dyDescent="0.25">
      <c r="A225" s="96"/>
      <c r="B225" s="86"/>
      <c r="C225" s="98">
        <v>0</v>
      </c>
      <c r="D225" s="98">
        <v>0</v>
      </c>
      <c r="E225" s="87">
        <f t="shared" si="4"/>
        <v>9883.989999999987</v>
      </c>
      <c r="F225" s="185"/>
      <c r="G225" s="183"/>
      <c r="H225" s="181"/>
      <c r="I225" s="185"/>
    </row>
    <row r="226" spans="1:9" x14ac:dyDescent="0.25">
      <c r="A226" s="96"/>
      <c r="B226" s="86"/>
      <c r="C226" s="98">
        <v>0</v>
      </c>
      <c r="D226" s="98">
        <v>0</v>
      </c>
      <c r="E226" s="97">
        <f t="shared" si="4"/>
        <v>9883.989999999987</v>
      </c>
      <c r="F226" s="185"/>
      <c r="G226" s="183"/>
      <c r="H226" s="181"/>
      <c r="I226" s="185"/>
    </row>
    <row r="227" spans="1:9" x14ac:dyDescent="0.25">
      <c r="A227" s="96"/>
      <c r="B227" s="86"/>
      <c r="C227" s="98">
        <v>0</v>
      </c>
      <c r="D227" s="98">
        <v>0</v>
      </c>
      <c r="E227" s="87">
        <f t="shared" ref="E227:E290" si="5">E226-C227+D227</f>
        <v>9883.989999999987</v>
      </c>
      <c r="F227" s="185"/>
      <c r="G227" s="183"/>
      <c r="H227" s="181"/>
      <c r="I227" s="185"/>
    </row>
    <row r="228" spans="1:9" x14ac:dyDescent="0.25">
      <c r="A228" s="96"/>
      <c r="B228" s="86"/>
      <c r="C228" s="98">
        <v>0</v>
      </c>
      <c r="D228" s="98">
        <v>0</v>
      </c>
      <c r="E228" s="97">
        <f t="shared" si="5"/>
        <v>9883.989999999987</v>
      </c>
      <c r="F228" s="185"/>
      <c r="G228" s="183"/>
      <c r="H228" s="181"/>
      <c r="I228" s="185"/>
    </row>
    <row r="229" spans="1:9" x14ac:dyDescent="0.25">
      <c r="A229" s="96"/>
      <c r="B229" s="86"/>
      <c r="C229" s="98">
        <v>0</v>
      </c>
      <c r="D229" s="98">
        <v>0</v>
      </c>
      <c r="E229" s="87">
        <f t="shared" si="5"/>
        <v>9883.989999999987</v>
      </c>
      <c r="F229" s="185"/>
      <c r="G229" s="183"/>
      <c r="H229" s="181"/>
      <c r="I229" s="184"/>
    </row>
    <row r="230" spans="1:9" x14ac:dyDescent="0.25">
      <c r="A230" s="96"/>
      <c r="B230" s="86"/>
      <c r="C230" s="98">
        <v>0</v>
      </c>
      <c r="D230" s="98">
        <v>0</v>
      </c>
      <c r="E230" s="97">
        <f t="shared" si="5"/>
        <v>9883.989999999987</v>
      </c>
      <c r="F230" s="185"/>
      <c r="G230" s="183"/>
      <c r="H230" s="181"/>
      <c r="I230" s="184"/>
    </row>
    <row r="231" spans="1:9" x14ac:dyDescent="0.25">
      <c r="A231" s="96"/>
      <c r="B231" s="86"/>
      <c r="C231" s="98">
        <v>0</v>
      </c>
      <c r="D231" s="98">
        <v>0</v>
      </c>
      <c r="E231" s="87">
        <f t="shared" si="5"/>
        <v>9883.989999999987</v>
      </c>
      <c r="F231" s="185"/>
      <c r="G231" s="183"/>
      <c r="H231" s="181"/>
      <c r="I231" s="184"/>
    </row>
    <row r="232" spans="1:9" x14ac:dyDescent="0.25">
      <c r="A232" s="96"/>
      <c r="B232" s="86"/>
      <c r="C232" s="98">
        <v>0</v>
      </c>
      <c r="D232" s="98">
        <v>0</v>
      </c>
      <c r="E232" s="97">
        <f t="shared" si="5"/>
        <v>9883.989999999987</v>
      </c>
      <c r="F232" s="185"/>
      <c r="G232" s="183"/>
      <c r="H232" s="181"/>
      <c r="I232" s="184"/>
    </row>
    <row r="233" spans="1:9" x14ac:dyDescent="0.25">
      <c r="A233" s="96"/>
      <c r="B233" s="86"/>
      <c r="C233" s="98">
        <v>0</v>
      </c>
      <c r="D233" s="98">
        <v>0</v>
      </c>
      <c r="E233" s="87">
        <f t="shared" si="5"/>
        <v>9883.989999999987</v>
      </c>
      <c r="F233" s="185"/>
      <c r="G233" s="183"/>
      <c r="H233" s="181"/>
      <c r="I233" s="184"/>
    </row>
    <row r="234" spans="1:9" x14ac:dyDescent="0.25">
      <c r="A234" s="96"/>
      <c r="B234" s="86"/>
      <c r="C234" s="98">
        <v>0</v>
      </c>
      <c r="D234" s="98">
        <v>0</v>
      </c>
      <c r="E234" s="97">
        <f t="shared" si="5"/>
        <v>9883.989999999987</v>
      </c>
      <c r="F234" s="185"/>
      <c r="G234" s="183"/>
      <c r="H234" s="181"/>
      <c r="I234" s="184"/>
    </row>
    <row r="235" spans="1:9" x14ac:dyDescent="0.25">
      <c r="A235" s="96"/>
      <c r="B235" s="86"/>
      <c r="C235" s="98">
        <v>0</v>
      </c>
      <c r="D235" s="98">
        <v>0</v>
      </c>
      <c r="E235" s="87">
        <f t="shared" si="5"/>
        <v>9883.989999999987</v>
      </c>
      <c r="F235" s="185"/>
      <c r="G235" s="183"/>
      <c r="H235" s="181"/>
      <c r="I235" s="184"/>
    </row>
    <row r="236" spans="1:9" x14ac:dyDescent="0.25">
      <c r="A236" s="96"/>
      <c r="B236" s="86"/>
      <c r="C236" s="98">
        <v>0</v>
      </c>
      <c r="D236" s="98">
        <v>0</v>
      </c>
      <c r="E236" s="97">
        <f t="shared" si="5"/>
        <v>9883.989999999987</v>
      </c>
      <c r="F236" s="185"/>
      <c r="G236" s="183"/>
      <c r="H236" s="181"/>
      <c r="I236" s="184"/>
    </row>
    <row r="237" spans="1:9" x14ac:dyDescent="0.25">
      <c r="A237" s="96"/>
      <c r="B237" s="86"/>
      <c r="C237" s="98">
        <v>0</v>
      </c>
      <c r="D237" s="98">
        <v>0</v>
      </c>
      <c r="E237" s="87">
        <f t="shared" si="5"/>
        <v>9883.989999999987</v>
      </c>
      <c r="F237" s="185"/>
      <c r="G237" s="183"/>
      <c r="H237" s="181"/>
      <c r="I237" s="184"/>
    </row>
    <row r="238" spans="1:9" x14ac:dyDescent="0.25">
      <c r="A238" s="96"/>
      <c r="B238" s="86"/>
      <c r="C238" s="98">
        <v>0</v>
      </c>
      <c r="D238" s="98">
        <v>0</v>
      </c>
      <c r="E238" s="97">
        <f t="shared" si="5"/>
        <v>9883.989999999987</v>
      </c>
      <c r="F238" s="185"/>
      <c r="G238" s="183"/>
      <c r="H238" s="181"/>
      <c r="I238" s="184"/>
    </row>
    <row r="239" spans="1:9" x14ac:dyDescent="0.25">
      <c r="A239" s="96"/>
      <c r="B239" s="86"/>
      <c r="C239" s="98">
        <v>0</v>
      </c>
      <c r="D239" s="98">
        <v>0</v>
      </c>
      <c r="E239" s="87">
        <f t="shared" si="5"/>
        <v>9883.989999999987</v>
      </c>
      <c r="F239" s="185"/>
      <c r="G239" s="183"/>
      <c r="H239" s="181"/>
      <c r="I239" s="184"/>
    </row>
    <row r="240" spans="1:9" x14ac:dyDescent="0.25">
      <c r="A240" s="96"/>
      <c r="B240" s="86"/>
      <c r="C240" s="98">
        <v>0</v>
      </c>
      <c r="D240" s="98">
        <v>0</v>
      </c>
      <c r="E240" s="97">
        <f t="shared" si="5"/>
        <v>9883.989999999987</v>
      </c>
      <c r="F240" s="185"/>
      <c r="G240" s="183"/>
      <c r="H240" s="181"/>
      <c r="I240" s="184"/>
    </row>
    <row r="241" spans="1:9" x14ac:dyDescent="0.25">
      <c r="A241" s="96"/>
      <c r="B241" s="86"/>
      <c r="C241" s="98">
        <v>0</v>
      </c>
      <c r="D241" s="98">
        <v>0</v>
      </c>
      <c r="E241" s="87">
        <f t="shared" si="5"/>
        <v>9883.989999999987</v>
      </c>
      <c r="F241" s="185"/>
      <c r="G241" s="183"/>
      <c r="H241" s="181"/>
      <c r="I241" s="184"/>
    </row>
    <row r="242" spans="1:9" x14ac:dyDescent="0.25">
      <c r="A242" s="96"/>
      <c r="B242" s="86"/>
      <c r="C242" s="98">
        <v>0</v>
      </c>
      <c r="D242" s="98">
        <v>0</v>
      </c>
      <c r="E242" s="97">
        <f t="shared" si="5"/>
        <v>9883.989999999987</v>
      </c>
      <c r="F242" s="185"/>
      <c r="G242" s="183"/>
      <c r="H242" s="181"/>
      <c r="I242" s="184"/>
    </row>
    <row r="243" spans="1:9" x14ac:dyDescent="0.25">
      <c r="A243" s="96"/>
      <c r="B243" s="86"/>
      <c r="C243" s="98">
        <v>0</v>
      </c>
      <c r="D243" s="98">
        <v>0</v>
      </c>
      <c r="E243" s="87">
        <f t="shared" si="5"/>
        <v>9883.989999999987</v>
      </c>
      <c r="F243" s="185"/>
      <c r="G243" s="183"/>
      <c r="H243" s="181"/>
      <c r="I243" s="184"/>
    </row>
    <row r="244" spans="1:9" x14ac:dyDescent="0.25">
      <c r="A244" s="96"/>
      <c r="B244" s="86"/>
      <c r="C244" s="98">
        <v>0</v>
      </c>
      <c r="D244" s="98">
        <v>0</v>
      </c>
      <c r="E244" s="97">
        <f t="shared" si="5"/>
        <v>9883.989999999987</v>
      </c>
      <c r="F244" s="185"/>
      <c r="G244" s="183"/>
      <c r="H244" s="181"/>
      <c r="I244" s="184"/>
    </row>
    <row r="245" spans="1:9" x14ac:dyDescent="0.25">
      <c r="A245" s="96"/>
      <c r="B245" s="86"/>
      <c r="C245" s="98">
        <v>0</v>
      </c>
      <c r="D245" s="98">
        <v>0</v>
      </c>
      <c r="E245" s="87">
        <f t="shared" si="5"/>
        <v>9883.989999999987</v>
      </c>
      <c r="F245" s="185"/>
      <c r="G245" s="183"/>
      <c r="H245" s="181"/>
      <c r="I245" s="184"/>
    </row>
    <row r="246" spans="1:9" x14ac:dyDescent="0.25">
      <c r="A246" s="96"/>
      <c r="B246" s="86"/>
      <c r="C246" s="98">
        <v>0</v>
      </c>
      <c r="D246" s="98">
        <v>0</v>
      </c>
      <c r="E246" s="97">
        <f t="shared" si="5"/>
        <v>9883.989999999987</v>
      </c>
      <c r="F246" s="185"/>
      <c r="G246" s="183"/>
      <c r="H246" s="181"/>
      <c r="I246" s="184"/>
    </row>
    <row r="247" spans="1:9" x14ac:dyDescent="0.25">
      <c r="A247" s="96"/>
      <c r="B247" s="86"/>
      <c r="C247" s="98">
        <v>0</v>
      </c>
      <c r="D247" s="98">
        <v>0</v>
      </c>
      <c r="E247" s="87">
        <f t="shared" si="5"/>
        <v>9883.989999999987</v>
      </c>
      <c r="F247" s="185"/>
      <c r="G247" s="183"/>
      <c r="H247" s="181"/>
      <c r="I247" s="184"/>
    </row>
    <row r="248" spans="1:9" x14ac:dyDescent="0.25">
      <c r="A248" s="96"/>
      <c r="B248" s="86"/>
      <c r="C248" s="98">
        <v>0</v>
      </c>
      <c r="D248" s="98">
        <v>0</v>
      </c>
      <c r="E248" s="97">
        <f t="shared" si="5"/>
        <v>9883.989999999987</v>
      </c>
      <c r="F248" s="185"/>
      <c r="G248" s="183"/>
      <c r="H248" s="181"/>
      <c r="I248" s="184"/>
    </row>
    <row r="249" spans="1:9" x14ac:dyDescent="0.25">
      <c r="A249" s="96"/>
      <c r="B249" s="86"/>
      <c r="C249" s="98">
        <v>0</v>
      </c>
      <c r="D249" s="98">
        <v>0</v>
      </c>
      <c r="E249" s="87">
        <f t="shared" si="5"/>
        <v>9883.989999999987</v>
      </c>
      <c r="F249" s="185"/>
      <c r="G249" s="183"/>
      <c r="H249" s="181"/>
      <c r="I249" s="184"/>
    </row>
    <row r="250" spans="1:9" x14ac:dyDescent="0.25">
      <c r="A250" s="96"/>
      <c r="B250" s="86"/>
      <c r="C250" s="98">
        <v>0</v>
      </c>
      <c r="D250" s="98">
        <v>0</v>
      </c>
      <c r="E250" s="97">
        <f t="shared" si="5"/>
        <v>9883.989999999987</v>
      </c>
      <c r="F250" s="185"/>
      <c r="G250" s="183"/>
      <c r="H250" s="181"/>
      <c r="I250" s="184"/>
    </row>
    <row r="251" spans="1:9" x14ac:dyDescent="0.25">
      <c r="A251" s="96"/>
      <c r="B251" s="86"/>
      <c r="C251" s="98">
        <v>0</v>
      </c>
      <c r="D251" s="98">
        <v>0</v>
      </c>
      <c r="E251" s="87">
        <f t="shared" si="5"/>
        <v>9883.989999999987</v>
      </c>
      <c r="F251" s="185"/>
      <c r="G251" s="183"/>
      <c r="H251" s="181"/>
      <c r="I251" s="184"/>
    </row>
    <row r="252" spans="1:9" x14ac:dyDescent="0.25">
      <c r="A252" s="96"/>
      <c r="B252" s="86"/>
      <c r="C252" s="98">
        <v>0</v>
      </c>
      <c r="D252" s="98">
        <v>0</v>
      </c>
      <c r="E252" s="97">
        <f t="shared" si="5"/>
        <v>9883.989999999987</v>
      </c>
      <c r="F252" s="185"/>
      <c r="G252" s="183"/>
      <c r="H252" s="181"/>
      <c r="I252" s="184"/>
    </row>
    <row r="253" spans="1:9" x14ac:dyDescent="0.25">
      <c r="A253" s="96"/>
      <c r="B253" s="86"/>
      <c r="C253" s="98">
        <v>0</v>
      </c>
      <c r="D253" s="98">
        <v>0</v>
      </c>
      <c r="E253" s="87">
        <f t="shared" si="5"/>
        <v>9883.989999999987</v>
      </c>
      <c r="F253" s="185"/>
      <c r="G253" s="183"/>
      <c r="H253" s="181"/>
      <c r="I253" s="184"/>
    </row>
    <row r="254" spans="1:9" x14ac:dyDescent="0.25">
      <c r="A254" s="96"/>
      <c r="B254" s="86"/>
      <c r="C254" s="98">
        <v>0</v>
      </c>
      <c r="D254" s="98">
        <v>0</v>
      </c>
      <c r="E254" s="97">
        <f t="shared" si="5"/>
        <v>9883.989999999987</v>
      </c>
      <c r="F254" s="185"/>
      <c r="G254" s="183"/>
      <c r="H254" s="181"/>
      <c r="I254" s="184"/>
    </row>
    <row r="255" spans="1:9" x14ac:dyDescent="0.25">
      <c r="A255" s="96"/>
      <c r="B255" s="86"/>
      <c r="C255" s="98">
        <v>0</v>
      </c>
      <c r="D255" s="98">
        <v>0</v>
      </c>
      <c r="E255" s="87">
        <f t="shared" si="5"/>
        <v>9883.989999999987</v>
      </c>
      <c r="F255" s="185"/>
      <c r="G255" s="183"/>
      <c r="H255" s="181"/>
      <c r="I255" s="184"/>
    </row>
    <row r="256" spans="1:9" x14ac:dyDescent="0.25">
      <c r="A256" s="96"/>
      <c r="B256" s="86"/>
      <c r="C256" s="98">
        <v>0</v>
      </c>
      <c r="D256" s="98">
        <v>0</v>
      </c>
      <c r="E256" s="97">
        <f t="shared" si="5"/>
        <v>9883.989999999987</v>
      </c>
      <c r="F256" s="185"/>
      <c r="G256" s="183"/>
      <c r="H256" s="181"/>
      <c r="I256" s="184"/>
    </row>
    <row r="257" spans="1:9" x14ac:dyDescent="0.25">
      <c r="A257" s="96"/>
      <c r="B257" s="86"/>
      <c r="C257" s="98">
        <v>0</v>
      </c>
      <c r="D257" s="98">
        <v>0</v>
      </c>
      <c r="E257" s="87">
        <f t="shared" si="5"/>
        <v>9883.989999999987</v>
      </c>
      <c r="F257" s="185"/>
      <c r="G257" s="183"/>
      <c r="H257" s="181"/>
      <c r="I257" s="184"/>
    </row>
    <row r="258" spans="1:9" x14ac:dyDescent="0.25">
      <c r="A258" s="96"/>
      <c r="B258" s="86"/>
      <c r="C258" s="98">
        <v>0</v>
      </c>
      <c r="D258" s="98">
        <v>0</v>
      </c>
      <c r="E258" s="97">
        <f t="shared" si="5"/>
        <v>9883.989999999987</v>
      </c>
      <c r="F258" s="185"/>
      <c r="G258" s="183"/>
      <c r="H258" s="181"/>
      <c r="I258" s="184"/>
    </row>
    <row r="259" spans="1:9" x14ac:dyDescent="0.25">
      <c r="A259" s="96"/>
      <c r="B259" s="86"/>
      <c r="C259" s="98">
        <v>0</v>
      </c>
      <c r="D259" s="98">
        <v>0</v>
      </c>
      <c r="E259" s="87">
        <f t="shared" si="5"/>
        <v>9883.989999999987</v>
      </c>
      <c r="F259" s="185"/>
      <c r="G259" s="183"/>
      <c r="H259" s="181"/>
      <c r="I259" s="184"/>
    </row>
    <row r="260" spans="1:9" x14ac:dyDescent="0.25">
      <c r="A260" s="96"/>
      <c r="B260" s="86"/>
      <c r="C260" s="98">
        <v>0</v>
      </c>
      <c r="D260" s="98">
        <v>0</v>
      </c>
      <c r="E260" s="97">
        <f t="shared" si="5"/>
        <v>9883.989999999987</v>
      </c>
      <c r="F260" s="185"/>
      <c r="G260" s="183"/>
      <c r="H260" s="181"/>
      <c r="I260" s="184"/>
    </row>
    <row r="261" spans="1:9" x14ac:dyDescent="0.25">
      <c r="A261" s="96"/>
      <c r="B261" s="86"/>
      <c r="C261" s="98">
        <v>0</v>
      </c>
      <c r="D261" s="98">
        <v>0</v>
      </c>
      <c r="E261" s="87">
        <f t="shared" si="5"/>
        <v>9883.989999999987</v>
      </c>
      <c r="F261" s="185"/>
      <c r="G261" s="183"/>
      <c r="H261" s="181"/>
      <c r="I261" s="184"/>
    </row>
    <row r="262" spans="1:9" x14ac:dyDescent="0.25">
      <c r="A262" s="96"/>
      <c r="B262" s="86"/>
      <c r="C262" s="98">
        <v>0</v>
      </c>
      <c r="D262" s="98">
        <v>0</v>
      </c>
      <c r="E262" s="97">
        <f t="shared" si="5"/>
        <v>9883.989999999987</v>
      </c>
      <c r="F262" s="185"/>
      <c r="G262" s="183"/>
      <c r="H262" s="181"/>
      <c r="I262" s="184"/>
    </row>
    <row r="263" spans="1:9" x14ac:dyDescent="0.25">
      <c r="A263" s="96"/>
      <c r="B263" s="86"/>
      <c r="C263" s="98">
        <v>0</v>
      </c>
      <c r="D263" s="98">
        <v>0</v>
      </c>
      <c r="E263" s="87">
        <f t="shared" si="5"/>
        <v>9883.989999999987</v>
      </c>
      <c r="F263" s="185"/>
      <c r="G263" s="183"/>
      <c r="H263" s="181"/>
      <c r="I263" s="184"/>
    </row>
    <row r="264" spans="1:9" x14ac:dyDescent="0.25">
      <c r="A264" s="96"/>
      <c r="B264" s="86"/>
      <c r="C264" s="98">
        <v>0</v>
      </c>
      <c r="D264" s="98">
        <v>0</v>
      </c>
      <c r="E264" s="97">
        <f t="shared" si="5"/>
        <v>9883.989999999987</v>
      </c>
      <c r="F264" s="185"/>
      <c r="G264" s="183"/>
      <c r="H264" s="181"/>
      <c r="I264" s="184"/>
    </row>
    <row r="265" spans="1:9" x14ac:dyDescent="0.25">
      <c r="A265" s="96"/>
      <c r="B265" s="86"/>
      <c r="C265" s="98">
        <v>0</v>
      </c>
      <c r="D265" s="98">
        <v>0</v>
      </c>
      <c r="E265" s="87">
        <f t="shared" si="5"/>
        <v>9883.989999999987</v>
      </c>
      <c r="F265" s="185"/>
      <c r="G265" s="183"/>
      <c r="H265" s="181"/>
      <c r="I265" s="184"/>
    </row>
    <row r="266" spans="1:9" x14ac:dyDescent="0.25">
      <c r="A266" s="96"/>
      <c r="B266" s="86"/>
      <c r="C266" s="98">
        <v>0</v>
      </c>
      <c r="D266" s="98">
        <v>0</v>
      </c>
      <c r="E266" s="97">
        <f t="shared" si="5"/>
        <v>9883.989999999987</v>
      </c>
      <c r="F266" s="185"/>
      <c r="G266" s="183"/>
      <c r="H266" s="181"/>
      <c r="I266" s="184"/>
    </row>
    <row r="267" spans="1:9" x14ac:dyDescent="0.25">
      <c r="A267" s="96"/>
      <c r="B267" s="86"/>
      <c r="C267" s="98">
        <v>0</v>
      </c>
      <c r="D267" s="98">
        <v>0</v>
      </c>
      <c r="E267" s="87">
        <f t="shared" si="5"/>
        <v>9883.989999999987</v>
      </c>
      <c r="F267" s="185"/>
      <c r="G267" s="183"/>
      <c r="H267" s="181"/>
      <c r="I267" s="184"/>
    </row>
    <row r="268" spans="1:9" x14ac:dyDescent="0.25">
      <c r="A268" s="96"/>
      <c r="B268" s="86"/>
      <c r="C268" s="98">
        <v>0</v>
      </c>
      <c r="D268" s="98">
        <v>0</v>
      </c>
      <c r="E268" s="97">
        <f t="shared" si="5"/>
        <v>9883.989999999987</v>
      </c>
      <c r="F268" s="185"/>
      <c r="G268" s="183"/>
      <c r="H268" s="181"/>
      <c r="I268" s="184"/>
    </row>
    <row r="269" spans="1:9" x14ac:dyDescent="0.25">
      <c r="A269" s="96"/>
      <c r="B269" s="86"/>
      <c r="C269" s="98">
        <v>0</v>
      </c>
      <c r="D269" s="98">
        <v>0</v>
      </c>
      <c r="E269" s="87">
        <f t="shared" si="5"/>
        <v>9883.989999999987</v>
      </c>
      <c r="F269" s="185"/>
      <c r="G269" s="183"/>
      <c r="H269" s="181"/>
      <c r="I269" s="184"/>
    </row>
    <row r="270" spans="1:9" x14ac:dyDescent="0.25">
      <c r="A270" s="96"/>
      <c r="B270" s="86"/>
      <c r="C270" s="98">
        <v>0</v>
      </c>
      <c r="D270" s="98">
        <v>0</v>
      </c>
      <c r="E270" s="97">
        <f t="shared" si="5"/>
        <v>9883.989999999987</v>
      </c>
      <c r="F270" s="185"/>
      <c r="G270" s="183"/>
      <c r="H270" s="181"/>
      <c r="I270" s="184"/>
    </row>
    <row r="271" spans="1:9" x14ac:dyDescent="0.25">
      <c r="A271" s="96"/>
      <c r="B271" s="86"/>
      <c r="C271" s="98">
        <v>0</v>
      </c>
      <c r="D271" s="98">
        <v>0</v>
      </c>
      <c r="E271" s="87">
        <f t="shared" si="5"/>
        <v>9883.989999999987</v>
      </c>
      <c r="F271" s="185"/>
      <c r="G271" s="183"/>
      <c r="H271" s="181"/>
      <c r="I271" s="184"/>
    </row>
    <row r="272" spans="1:9" x14ac:dyDescent="0.25">
      <c r="A272" s="96"/>
      <c r="B272" s="86"/>
      <c r="C272" s="98">
        <v>0</v>
      </c>
      <c r="D272" s="98">
        <v>0</v>
      </c>
      <c r="E272" s="97">
        <f t="shared" si="5"/>
        <v>9883.989999999987</v>
      </c>
      <c r="F272" s="185"/>
      <c r="G272" s="183"/>
      <c r="H272" s="181"/>
      <c r="I272" s="184"/>
    </row>
    <row r="273" spans="1:9" x14ac:dyDescent="0.25">
      <c r="A273" s="96"/>
      <c r="B273" s="86"/>
      <c r="C273" s="98">
        <v>0</v>
      </c>
      <c r="D273" s="98">
        <v>0</v>
      </c>
      <c r="E273" s="87">
        <f t="shared" si="5"/>
        <v>9883.989999999987</v>
      </c>
      <c r="F273" s="185"/>
      <c r="G273" s="183"/>
      <c r="H273" s="181"/>
      <c r="I273" s="184"/>
    </row>
    <row r="274" spans="1:9" x14ac:dyDescent="0.25">
      <c r="A274" s="96"/>
      <c r="B274" s="86"/>
      <c r="C274" s="98">
        <v>0</v>
      </c>
      <c r="D274" s="98">
        <v>0</v>
      </c>
      <c r="E274" s="97">
        <f t="shared" si="5"/>
        <v>9883.989999999987</v>
      </c>
      <c r="F274" s="185"/>
      <c r="G274" s="183"/>
      <c r="H274" s="181"/>
      <c r="I274" s="184"/>
    </row>
    <row r="275" spans="1:9" x14ac:dyDescent="0.25">
      <c r="A275" s="96"/>
      <c r="B275" s="86"/>
      <c r="C275" s="98">
        <v>0</v>
      </c>
      <c r="D275" s="98">
        <v>0</v>
      </c>
      <c r="E275" s="87">
        <f t="shared" si="5"/>
        <v>9883.989999999987</v>
      </c>
      <c r="F275" s="185"/>
      <c r="G275" s="183"/>
      <c r="H275" s="181"/>
      <c r="I275" s="184"/>
    </row>
    <row r="276" spans="1:9" x14ac:dyDescent="0.25">
      <c r="A276" s="96"/>
      <c r="B276" s="86"/>
      <c r="C276" s="98">
        <v>0</v>
      </c>
      <c r="D276" s="98">
        <v>0</v>
      </c>
      <c r="E276" s="97">
        <f t="shared" si="5"/>
        <v>9883.989999999987</v>
      </c>
      <c r="F276" s="185"/>
      <c r="G276" s="183"/>
      <c r="H276" s="181"/>
      <c r="I276" s="184"/>
    </row>
    <row r="277" spans="1:9" x14ac:dyDescent="0.25">
      <c r="A277" s="96"/>
      <c r="B277" s="86"/>
      <c r="C277" s="98">
        <v>0</v>
      </c>
      <c r="D277" s="98">
        <v>0</v>
      </c>
      <c r="E277" s="87">
        <f t="shared" si="5"/>
        <v>9883.989999999987</v>
      </c>
      <c r="F277" s="185"/>
      <c r="G277" s="183"/>
      <c r="H277" s="181"/>
      <c r="I277" s="184"/>
    </row>
    <row r="278" spans="1:9" x14ac:dyDescent="0.25">
      <c r="A278" s="96"/>
      <c r="B278" s="86"/>
      <c r="C278" s="98">
        <v>0</v>
      </c>
      <c r="D278" s="98">
        <v>0</v>
      </c>
      <c r="E278" s="97">
        <f t="shared" si="5"/>
        <v>9883.989999999987</v>
      </c>
      <c r="F278" s="185"/>
      <c r="G278" s="183"/>
      <c r="H278" s="181"/>
      <c r="I278" s="184"/>
    </row>
    <row r="279" spans="1:9" x14ac:dyDescent="0.25">
      <c r="A279" s="96"/>
      <c r="B279" s="86"/>
      <c r="C279" s="98">
        <v>0</v>
      </c>
      <c r="D279" s="98">
        <v>0</v>
      </c>
      <c r="E279" s="87">
        <f t="shared" si="5"/>
        <v>9883.989999999987</v>
      </c>
      <c r="F279" s="185"/>
      <c r="G279" s="183"/>
      <c r="H279" s="181"/>
      <c r="I279" s="184"/>
    </row>
    <row r="280" spans="1:9" x14ac:dyDescent="0.25">
      <c r="A280" s="96"/>
      <c r="B280" s="86"/>
      <c r="C280" s="98">
        <v>0</v>
      </c>
      <c r="D280" s="98">
        <v>0</v>
      </c>
      <c r="E280" s="97">
        <f t="shared" si="5"/>
        <v>9883.989999999987</v>
      </c>
      <c r="F280" s="185"/>
      <c r="G280" s="183"/>
      <c r="H280" s="181"/>
      <c r="I280" s="184"/>
    </row>
    <row r="281" spans="1:9" x14ac:dyDescent="0.25">
      <c r="A281" s="96"/>
      <c r="B281" s="86"/>
      <c r="C281" s="98">
        <v>0</v>
      </c>
      <c r="D281" s="98">
        <v>0</v>
      </c>
      <c r="E281" s="87">
        <f t="shared" si="5"/>
        <v>9883.989999999987</v>
      </c>
      <c r="F281" s="185"/>
      <c r="G281" s="183"/>
      <c r="H281" s="181"/>
      <c r="I281" s="184"/>
    </row>
    <row r="282" spans="1:9" x14ac:dyDescent="0.25">
      <c r="A282" s="96"/>
      <c r="B282" s="86"/>
      <c r="C282" s="98">
        <v>0</v>
      </c>
      <c r="D282" s="98">
        <v>0</v>
      </c>
      <c r="E282" s="97">
        <f t="shared" si="5"/>
        <v>9883.989999999987</v>
      </c>
      <c r="F282" s="185"/>
      <c r="G282" s="183"/>
      <c r="H282" s="181"/>
      <c r="I282" s="184"/>
    </row>
    <row r="283" spans="1:9" x14ac:dyDescent="0.25">
      <c r="A283" s="96"/>
      <c r="B283" s="86"/>
      <c r="C283" s="98">
        <v>0</v>
      </c>
      <c r="D283" s="98">
        <v>0</v>
      </c>
      <c r="E283" s="87">
        <f t="shared" si="5"/>
        <v>9883.989999999987</v>
      </c>
      <c r="F283" s="185"/>
      <c r="G283" s="183"/>
      <c r="H283" s="181"/>
      <c r="I283" s="184"/>
    </row>
    <row r="284" spans="1:9" x14ac:dyDescent="0.25">
      <c r="A284" s="96"/>
      <c r="B284" s="86"/>
      <c r="C284" s="98">
        <v>0</v>
      </c>
      <c r="D284" s="98">
        <v>0</v>
      </c>
      <c r="E284" s="97">
        <f t="shared" si="5"/>
        <v>9883.989999999987</v>
      </c>
      <c r="F284" s="185"/>
      <c r="G284" s="183"/>
      <c r="H284" s="181"/>
      <c r="I284" s="184"/>
    </row>
    <row r="285" spans="1:9" x14ac:dyDescent="0.25">
      <c r="A285" s="96"/>
      <c r="B285" s="86"/>
      <c r="C285" s="98">
        <v>0</v>
      </c>
      <c r="D285" s="98">
        <v>0</v>
      </c>
      <c r="E285" s="87">
        <f t="shared" si="5"/>
        <v>9883.989999999987</v>
      </c>
      <c r="F285" s="185"/>
      <c r="G285" s="183"/>
      <c r="H285" s="181"/>
      <c r="I285" s="184"/>
    </row>
    <row r="286" spans="1:9" x14ac:dyDescent="0.25">
      <c r="A286" s="96"/>
      <c r="B286" s="86"/>
      <c r="C286" s="98">
        <v>0</v>
      </c>
      <c r="D286" s="98">
        <v>0</v>
      </c>
      <c r="E286" s="97">
        <f t="shared" si="5"/>
        <v>9883.989999999987</v>
      </c>
      <c r="F286" s="185"/>
      <c r="G286" s="183"/>
      <c r="H286" s="181"/>
      <c r="I286" s="184"/>
    </row>
    <row r="287" spans="1:9" x14ac:dyDescent="0.25">
      <c r="A287" s="96"/>
      <c r="B287" s="86"/>
      <c r="C287" s="98">
        <v>0</v>
      </c>
      <c r="D287" s="98">
        <v>0</v>
      </c>
      <c r="E287" s="87">
        <f t="shared" si="5"/>
        <v>9883.989999999987</v>
      </c>
      <c r="F287" s="185"/>
      <c r="G287" s="183"/>
      <c r="H287" s="181"/>
      <c r="I287" s="184"/>
    </row>
    <row r="288" spans="1:9" x14ac:dyDescent="0.25">
      <c r="A288" s="96"/>
      <c r="B288" s="86"/>
      <c r="C288" s="98">
        <v>0</v>
      </c>
      <c r="D288" s="98">
        <v>0</v>
      </c>
      <c r="E288" s="97">
        <f t="shared" si="5"/>
        <v>9883.989999999987</v>
      </c>
      <c r="F288" s="185"/>
      <c r="G288" s="183"/>
      <c r="H288" s="181"/>
      <c r="I288" s="184"/>
    </row>
    <row r="289" spans="1:9" x14ac:dyDescent="0.25">
      <c r="A289" s="96"/>
      <c r="B289" s="86"/>
      <c r="C289" s="98">
        <v>0</v>
      </c>
      <c r="D289" s="98">
        <v>0</v>
      </c>
      <c r="E289" s="87">
        <f t="shared" si="5"/>
        <v>9883.989999999987</v>
      </c>
      <c r="F289" s="185"/>
      <c r="G289" s="183"/>
      <c r="H289" s="181"/>
      <c r="I289" s="184"/>
    </row>
    <row r="290" spans="1:9" x14ac:dyDescent="0.25">
      <c r="A290" s="96"/>
      <c r="B290" s="86"/>
      <c r="C290" s="98">
        <v>0</v>
      </c>
      <c r="D290" s="98">
        <v>0</v>
      </c>
      <c r="E290" s="97">
        <f t="shared" si="5"/>
        <v>9883.989999999987</v>
      </c>
      <c r="F290" s="185"/>
      <c r="G290" s="183"/>
      <c r="H290" s="181"/>
      <c r="I290" s="184"/>
    </row>
    <row r="291" spans="1:9" x14ac:dyDescent="0.25">
      <c r="A291" s="96"/>
      <c r="B291" s="86"/>
      <c r="C291" s="98">
        <v>0</v>
      </c>
      <c r="D291" s="98">
        <v>0</v>
      </c>
      <c r="E291" s="87">
        <f t="shared" ref="E291:E307" si="6">E290-C291+D291</f>
        <v>9883.989999999987</v>
      </c>
      <c r="F291" s="185"/>
      <c r="G291" s="183"/>
      <c r="H291" s="181"/>
      <c r="I291" s="184"/>
    </row>
    <row r="292" spans="1:9" x14ac:dyDescent="0.25">
      <c r="A292" s="96"/>
      <c r="B292" s="86"/>
      <c r="C292" s="98">
        <v>0</v>
      </c>
      <c r="D292" s="98">
        <v>0</v>
      </c>
      <c r="E292" s="97">
        <f t="shared" si="6"/>
        <v>9883.989999999987</v>
      </c>
      <c r="F292" s="185"/>
      <c r="G292" s="183"/>
      <c r="H292" s="181"/>
      <c r="I292" s="184"/>
    </row>
    <row r="293" spans="1:9" x14ac:dyDescent="0.25">
      <c r="A293" s="96"/>
      <c r="B293" s="86"/>
      <c r="C293" s="98">
        <v>0</v>
      </c>
      <c r="D293" s="98">
        <v>0</v>
      </c>
      <c r="E293" s="87">
        <f t="shared" si="6"/>
        <v>9883.989999999987</v>
      </c>
      <c r="F293" s="185"/>
      <c r="G293" s="183"/>
      <c r="H293" s="181"/>
      <c r="I293" s="184"/>
    </row>
    <row r="294" spans="1:9" x14ac:dyDescent="0.25">
      <c r="A294" s="96"/>
      <c r="B294" s="86"/>
      <c r="C294" s="98">
        <v>0</v>
      </c>
      <c r="D294" s="98">
        <v>0</v>
      </c>
      <c r="E294" s="97">
        <f t="shared" si="6"/>
        <v>9883.989999999987</v>
      </c>
      <c r="F294" s="185"/>
      <c r="G294" s="183"/>
      <c r="H294" s="181"/>
      <c r="I294" s="184"/>
    </row>
    <row r="295" spans="1:9" x14ac:dyDescent="0.25">
      <c r="A295" s="96"/>
      <c r="B295" s="86"/>
      <c r="C295" s="98">
        <v>0</v>
      </c>
      <c r="D295" s="98">
        <v>0</v>
      </c>
      <c r="E295" s="87">
        <f t="shared" si="6"/>
        <v>9883.989999999987</v>
      </c>
      <c r="F295" s="185"/>
      <c r="G295" s="183"/>
      <c r="H295" s="181"/>
      <c r="I295" s="184"/>
    </row>
    <row r="296" spans="1:9" x14ac:dyDescent="0.25">
      <c r="A296" s="96"/>
      <c r="B296" s="86"/>
      <c r="C296" s="98">
        <v>0</v>
      </c>
      <c r="D296" s="98">
        <v>0</v>
      </c>
      <c r="E296" s="97">
        <f t="shared" si="6"/>
        <v>9883.989999999987</v>
      </c>
      <c r="F296" s="185"/>
      <c r="G296" s="183"/>
      <c r="H296" s="181"/>
      <c r="I296" s="184"/>
    </row>
    <row r="297" spans="1:9" x14ac:dyDescent="0.25">
      <c r="A297" s="96"/>
      <c r="B297" s="86"/>
      <c r="C297" s="98">
        <v>0</v>
      </c>
      <c r="D297" s="98">
        <v>0</v>
      </c>
      <c r="E297" s="87">
        <f t="shared" si="6"/>
        <v>9883.989999999987</v>
      </c>
      <c r="F297" s="185"/>
      <c r="G297" s="183"/>
      <c r="H297" s="181"/>
      <c r="I297" s="184"/>
    </row>
    <row r="298" spans="1:9" x14ac:dyDescent="0.25">
      <c r="A298" s="96"/>
      <c r="B298" s="86"/>
      <c r="C298" s="98">
        <v>0</v>
      </c>
      <c r="D298" s="98">
        <v>0</v>
      </c>
      <c r="E298" s="97">
        <f t="shared" si="6"/>
        <v>9883.989999999987</v>
      </c>
      <c r="F298" s="185"/>
      <c r="G298" s="183"/>
      <c r="H298" s="181"/>
      <c r="I298" s="184"/>
    </row>
    <row r="299" spans="1:9" x14ac:dyDescent="0.25">
      <c r="A299" s="96"/>
      <c r="B299" s="86"/>
      <c r="C299" s="98">
        <v>0</v>
      </c>
      <c r="D299" s="98">
        <v>0</v>
      </c>
      <c r="E299" s="87">
        <f t="shared" si="6"/>
        <v>9883.989999999987</v>
      </c>
      <c r="F299" s="185"/>
      <c r="G299" s="183"/>
      <c r="H299" s="181"/>
      <c r="I299" s="184"/>
    </row>
    <row r="300" spans="1:9" x14ac:dyDescent="0.25">
      <c r="A300" s="96"/>
      <c r="B300" s="86"/>
      <c r="C300" s="98">
        <v>0</v>
      </c>
      <c r="D300" s="98">
        <v>0</v>
      </c>
      <c r="E300" s="97">
        <f t="shared" si="6"/>
        <v>9883.989999999987</v>
      </c>
      <c r="F300" s="185"/>
      <c r="G300" s="183"/>
      <c r="H300" s="181"/>
      <c r="I300" s="184"/>
    </row>
    <row r="301" spans="1:9" x14ac:dyDescent="0.25">
      <c r="A301" s="96"/>
      <c r="B301" s="86"/>
      <c r="C301" s="98">
        <v>0</v>
      </c>
      <c r="D301" s="98">
        <v>0</v>
      </c>
      <c r="E301" s="87">
        <f t="shared" si="6"/>
        <v>9883.989999999987</v>
      </c>
      <c r="F301" s="185"/>
      <c r="G301" s="183"/>
      <c r="H301" s="181"/>
      <c r="I301" s="184"/>
    </row>
    <row r="302" spans="1:9" x14ac:dyDescent="0.25">
      <c r="A302" s="96"/>
      <c r="B302" s="86"/>
      <c r="C302" s="98">
        <v>0</v>
      </c>
      <c r="D302" s="98">
        <v>0</v>
      </c>
      <c r="E302" s="97">
        <f t="shared" si="6"/>
        <v>9883.989999999987</v>
      </c>
      <c r="F302" s="185"/>
      <c r="G302" s="183"/>
      <c r="H302" s="181"/>
      <c r="I302" s="184"/>
    </row>
    <row r="303" spans="1:9" x14ac:dyDescent="0.25">
      <c r="A303" s="96"/>
      <c r="B303" s="86"/>
      <c r="C303" s="98">
        <v>0</v>
      </c>
      <c r="D303" s="98">
        <v>0</v>
      </c>
      <c r="E303" s="87">
        <f t="shared" si="6"/>
        <v>9883.989999999987</v>
      </c>
      <c r="F303" s="185"/>
      <c r="G303" s="183"/>
      <c r="H303" s="181"/>
      <c r="I303" s="184"/>
    </row>
    <row r="304" spans="1:9" x14ac:dyDescent="0.25">
      <c r="A304" s="96"/>
      <c r="B304" s="86"/>
      <c r="C304" s="98">
        <v>0</v>
      </c>
      <c r="D304" s="98">
        <v>0</v>
      </c>
      <c r="E304" s="97">
        <f t="shared" si="6"/>
        <v>9883.989999999987</v>
      </c>
      <c r="F304" s="185"/>
      <c r="G304" s="183"/>
      <c r="H304" s="181"/>
      <c r="I304" s="184"/>
    </row>
    <row r="305" spans="1:9" x14ac:dyDescent="0.25">
      <c r="A305" s="96"/>
      <c r="B305" s="86"/>
      <c r="C305" s="98">
        <v>0</v>
      </c>
      <c r="D305" s="98">
        <v>0</v>
      </c>
      <c r="E305" s="87">
        <f t="shared" si="6"/>
        <v>9883.989999999987</v>
      </c>
      <c r="F305" s="185"/>
      <c r="G305" s="183"/>
      <c r="H305" s="181"/>
      <c r="I305" s="184"/>
    </row>
    <row r="306" spans="1:9" x14ac:dyDescent="0.25">
      <c r="A306" s="96"/>
      <c r="B306" s="86"/>
      <c r="C306" s="98">
        <v>0</v>
      </c>
      <c r="D306" s="98">
        <v>0</v>
      </c>
      <c r="E306" s="97">
        <f t="shared" si="6"/>
        <v>9883.989999999987</v>
      </c>
      <c r="F306" s="185"/>
      <c r="G306" s="183"/>
      <c r="H306" s="181"/>
      <c r="I306" s="184"/>
    </row>
    <row r="307" spans="1:9" x14ac:dyDescent="0.25">
      <c r="A307" s="96"/>
      <c r="B307" s="86"/>
      <c r="C307" s="98">
        <v>0</v>
      </c>
      <c r="D307" s="98">
        <v>0</v>
      </c>
      <c r="E307" s="87">
        <f t="shared" si="6"/>
        <v>9883.989999999987</v>
      </c>
      <c r="F307" s="185"/>
      <c r="G307" s="183"/>
      <c r="H307" s="181"/>
      <c r="I307" s="184"/>
    </row>
    <row r="308" spans="1:9" x14ac:dyDescent="0.25">
      <c r="A308" s="96"/>
      <c r="B308" s="86"/>
      <c r="C308" s="98">
        <v>0</v>
      </c>
      <c r="D308" s="98">
        <v>0</v>
      </c>
      <c r="E308" s="97">
        <f t="shared" ref="E308:E354" si="7">E307-C308+D308</f>
        <v>9883.989999999987</v>
      </c>
      <c r="F308" s="185"/>
      <c r="G308" s="183"/>
      <c r="H308" s="181"/>
      <c r="I308" s="184"/>
    </row>
    <row r="309" spans="1:9" x14ac:dyDescent="0.25">
      <c r="A309" s="96"/>
      <c r="B309" s="86"/>
      <c r="C309" s="98">
        <v>0</v>
      </c>
      <c r="D309" s="98">
        <v>0</v>
      </c>
      <c r="E309" s="87">
        <f t="shared" si="7"/>
        <v>9883.989999999987</v>
      </c>
      <c r="F309" s="185"/>
      <c r="G309" s="183"/>
      <c r="H309" s="181"/>
      <c r="I309" s="184"/>
    </row>
    <row r="310" spans="1:9" x14ac:dyDescent="0.25">
      <c r="A310" s="96"/>
      <c r="B310" s="86"/>
      <c r="C310" s="98">
        <v>0</v>
      </c>
      <c r="D310" s="98">
        <v>0</v>
      </c>
      <c r="E310" s="97">
        <f t="shared" si="7"/>
        <v>9883.989999999987</v>
      </c>
      <c r="F310" s="185"/>
      <c r="G310" s="183"/>
      <c r="H310" s="181"/>
      <c r="I310" s="184"/>
    </row>
    <row r="311" spans="1:9" x14ac:dyDescent="0.25">
      <c r="A311" s="96"/>
      <c r="B311" s="86"/>
      <c r="C311" s="98">
        <v>0</v>
      </c>
      <c r="D311" s="98">
        <v>0</v>
      </c>
      <c r="E311" s="87">
        <f t="shared" si="7"/>
        <v>9883.989999999987</v>
      </c>
      <c r="F311" s="185"/>
      <c r="G311" s="183"/>
      <c r="H311" s="181"/>
      <c r="I311" s="184"/>
    </row>
    <row r="312" spans="1:9" x14ac:dyDescent="0.25">
      <c r="A312" s="96"/>
      <c r="B312" s="86"/>
      <c r="C312" s="98">
        <v>0</v>
      </c>
      <c r="D312" s="98">
        <v>0</v>
      </c>
      <c r="E312" s="97">
        <f t="shared" si="7"/>
        <v>9883.989999999987</v>
      </c>
      <c r="F312" s="185"/>
      <c r="G312" s="183"/>
      <c r="H312" s="181"/>
      <c r="I312" s="184"/>
    </row>
    <row r="313" spans="1:9" x14ac:dyDescent="0.25">
      <c r="A313" s="96"/>
      <c r="B313" s="86"/>
      <c r="C313" s="81">
        <v>0</v>
      </c>
      <c r="D313" s="98">
        <v>0</v>
      </c>
      <c r="E313" s="87">
        <f t="shared" si="7"/>
        <v>9883.989999999987</v>
      </c>
      <c r="F313" s="185"/>
      <c r="G313" s="183"/>
      <c r="H313" s="181"/>
      <c r="I313" s="184"/>
    </row>
    <row r="314" spans="1:9" x14ac:dyDescent="0.25">
      <c r="A314" s="96"/>
      <c r="B314" s="86"/>
      <c r="C314" s="81">
        <v>0</v>
      </c>
      <c r="D314" s="98">
        <v>0</v>
      </c>
      <c r="E314" s="97">
        <f t="shared" si="7"/>
        <v>9883.989999999987</v>
      </c>
      <c r="F314" s="185"/>
      <c r="G314" s="183"/>
      <c r="H314" s="181"/>
      <c r="I314" s="184"/>
    </row>
    <row r="315" spans="1:9" x14ac:dyDescent="0.25">
      <c r="A315" s="96"/>
      <c r="B315" s="86"/>
      <c r="C315" s="81">
        <v>0</v>
      </c>
      <c r="D315" s="98">
        <v>0</v>
      </c>
      <c r="E315" s="87">
        <f t="shared" si="7"/>
        <v>9883.989999999987</v>
      </c>
      <c r="F315" s="185"/>
      <c r="G315" s="183"/>
      <c r="H315" s="181"/>
      <c r="I315" s="184"/>
    </row>
    <row r="316" spans="1:9" x14ac:dyDescent="0.25">
      <c r="A316" s="96"/>
      <c r="B316" s="86"/>
      <c r="C316" s="81">
        <v>0</v>
      </c>
      <c r="D316" s="98">
        <v>0</v>
      </c>
      <c r="E316" s="97">
        <f t="shared" si="7"/>
        <v>9883.989999999987</v>
      </c>
      <c r="F316" s="185"/>
      <c r="G316" s="183"/>
      <c r="H316" s="181"/>
      <c r="I316" s="184"/>
    </row>
    <row r="317" spans="1:9" x14ac:dyDescent="0.25">
      <c r="A317" s="96"/>
      <c r="B317" s="86"/>
      <c r="C317" s="81">
        <v>0</v>
      </c>
      <c r="D317" s="98">
        <v>0</v>
      </c>
      <c r="E317" s="87">
        <f t="shared" si="7"/>
        <v>9883.989999999987</v>
      </c>
      <c r="F317" s="185"/>
      <c r="G317" s="183"/>
      <c r="H317" s="181"/>
      <c r="I317" s="184"/>
    </row>
    <row r="318" spans="1:9" x14ac:dyDescent="0.25">
      <c r="A318" s="96"/>
      <c r="B318" s="86"/>
      <c r="C318" s="81">
        <v>0</v>
      </c>
      <c r="D318" s="98">
        <v>0</v>
      </c>
      <c r="E318" s="97">
        <f t="shared" si="7"/>
        <v>9883.989999999987</v>
      </c>
      <c r="F318" s="185"/>
      <c r="G318" s="183"/>
      <c r="H318" s="181"/>
      <c r="I318" s="184"/>
    </row>
    <row r="319" spans="1:9" x14ac:dyDescent="0.25">
      <c r="A319" s="96"/>
      <c r="B319" s="86"/>
      <c r="C319" s="81">
        <v>0</v>
      </c>
      <c r="D319" s="98">
        <v>0</v>
      </c>
      <c r="E319" s="87">
        <f t="shared" si="7"/>
        <v>9883.989999999987</v>
      </c>
      <c r="F319" s="185"/>
      <c r="G319" s="183"/>
      <c r="H319" s="181"/>
      <c r="I319" s="184"/>
    </row>
    <row r="320" spans="1:9" x14ac:dyDescent="0.25">
      <c r="A320" s="96"/>
      <c r="B320" s="86"/>
      <c r="C320" s="81">
        <v>0</v>
      </c>
      <c r="D320" s="98">
        <v>0</v>
      </c>
      <c r="E320" s="97">
        <f t="shared" si="7"/>
        <v>9883.989999999987</v>
      </c>
      <c r="F320" s="185"/>
      <c r="G320" s="183"/>
      <c r="H320" s="181"/>
      <c r="I320" s="184"/>
    </row>
    <row r="321" spans="1:9" x14ac:dyDescent="0.25">
      <c r="A321" s="96"/>
      <c r="B321" s="86"/>
      <c r="C321" s="81">
        <v>0</v>
      </c>
      <c r="D321" s="98">
        <v>0</v>
      </c>
      <c r="E321" s="87">
        <f t="shared" si="7"/>
        <v>9883.989999999987</v>
      </c>
      <c r="F321" s="185"/>
      <c r="G321" s="183"/>
      <c r="H321" s="181"/>
      <c r="I321" s="184"/>
    </row>
    <row r="322" spans="1:9" x14ac:dyDescent="0.25">
      <c r="A322" s="96"/>
      <c r="B322" s="86"/>
      <c r="C322" s="81">
        <v>0</v>
      </c>
      <c r="D322" s="98">
        <v>0</v>
      </c>
      <c r="E322" s="97">
        <f t="shared" si="7"/>
        <v>9883.989999999987</v>
      </c>
      <c r="F322" s="185"/>
      <c r="G322" s="183"/>
      <c r="H322" s="181"/>
      <c r="I322" s="184"/>
    </row>
    <row r="323" spans="1:9" x14ac:dyDescent="0.25">
      <c r="A323" s="96"/>
      <c r="B323" s="86"/>
      <c r="C323" s="81">
        <v>0</v>
      </c>
      <c r="D323" s="98">
        <v>0</v>
      </c>
      <c r="E323" s="87">
        <f t="shared" si="7"/>
        <v>9883.989999999987</v>
      </c>
      <c r="F323" s="185"/>
      <c r="G323" s="183"/>
      <c r="H323" s="181"/>
      <c r="I323" s="184"/>
    </row>
    <row r="324" spans="1:9" x14ac:dyDescent="0.25">
      <c r="A324" s="96"/>
      <c r="B324" s="86"/>
      <c r="C324" s="81">
        <v>0</v>
      </c>
      <c r="D324" s="98">
        <v>0</v>
      </c>
      <c r="E324" s="97">
        <f t="shared" si="7"/>
        <v>9883.989999999987</v>
      </c>
      <c r="F324" s="185"/>
      <c r="G324" s="183"/>
      <c r="H324" s="181"/>
      <c r="I324" s="184"/>
    </row>
    <row r="325" spans="1:9" x14ac:dyDescent="0.25">
      <c r="A325" s="96"/>
      <c r="B325" s="86"/>
      <c r="C325" s="81">
        <v>0</v>
      </c>
      <c r="D325" s="98">
        <v>0</v>
      </c>
      <c r="E325" s="87">
        <f t="shared" si="7"/>
        <v>9883.989999999987</v>
      </c>
      <c r="F325" s="185"/>
      <c r="G325" s="183"/>
      <c r="H325" s="181"/>
      <c r="I325" s="184"/>
    </row>
    <row r="326" spans="1:9" x14ac:dyDescent="0.25">
      <c r="A326" s="96"/>
      <c r="B326" s="86"/>
      <c r="C326" s="81">
        <v>0</v>
      </c>
      <c r="D326" s="98">
        <v>0</v>
      </c>
      <c r="E326" s="97">
        <f t="shared" si="7"/>
        <v>9883.989999999987</v>
      </c>
      <c r="F326" s="185"/>
      <c r="G326" s="183"/>
      <c r="H326" s="181"/>
      <c r="I326" s="184"/>
    </row>
    <row r="327" spans="1:9" x14ac:dyDescent="0.25">
      <c r="A327" s="96"/>
      <c r="B327" s="86"/>
      <c r="C327" s="81">
        <v>0</v>
      </c>
      <c r="D327" s="98">
        <v>0</v>
      </c>
      <c r="E327" s="87">
        <f t="shared" si="7"/>
        <v>9883.989999999987</v>
      </c>
      <c r="F327" s="185"/>
      <c r="G327" s="183"/>
      <c r="H327" s="181"/>
      <c r="I327" s="184"/>
    </row>
    <row r="328" spans="1:9" x14ac:dyDescent="0.25">
      <c r="A328" s="96"/>
      <c r="B328" s="86"/>
      <c r="C328" s="81">
        <v>0</v>
      </c>
      <c r="D328" s="98">
        <v>0</v>
      </c>
      <c r="E328" s="97">
        <f t="shared" si="7"/>
        <v>9883.989999999987</v>
      </c>
      <c r="F328" s="82"/>
      <c r="G328" s="83"/>
      <c r="H328" s="84"/>
      <c r="I328" s="88"/>
    </row>
    <row r="329" spans="1:9" x14ac:dyDescent="0.25">
      <c r="A329" s="96"/>
      <c r="B329" s="86"/>
      <c r="C329" s="81">
        <v>0</v>
      </c>
      <c r="D329" s="98">
        <v>0</v>
      </c>
      <c r="E329" s="87">
        <f t="shared" si="7"/>
        <v>9883.989999999987</v>
      </c>
      <c r="F329" s="82"/>
      <c r="G329" s="83"/>
      <c r="H329" s="84"/>
      <c r="I329" s="88"/>
    </row>
    <row r="330" spans="1:9" x14ac:dyDescent="0.25">
      <c r="A330" s="96"/>
      <c r="B330" s="86"/>
      <c r="C330" s="81">
        <v>0</v>
      </c>
      <c r="D330" s="98">
        <v>0</v>
      </c>
      <c r="E330" s="97">
        <f t="shared" si="7"/>
        <v>9883.989999999987</v>
      </c>
      <c r="F330" s="82"/>
      <c r="G330" s="83"/>
      <c r="H330" s="84"/>
      <c r="I330" s="88"/>
    </row>
    <row r="331" spans="1:9" x14ac:dyDescent="0.25">
      <c r="A331" s="96"/>
      <c r="B331" s="86"/>
      <c r="C331" s="81">
        <v>0</v>
      </c>
      <c r="D331" s="98">
        <v>0</v>
      </c>
      <c r="E331" s="87">
        <f t="shared" si="7"/>
        <v>9883.989999999987</v>
      </c>
      <c r="F331" s="82"/>
      <c r="G331" s="83"/>
      <c r="H331" s="84"/>
      <c r="I331" s="88"/>
    </row>
    <row r="332" spans="1:9" x14ac:dyDescent="0.25">
      <c r="A332" s="96"/>
      <c r="B332" s="86"/>
      <c r="C332" s="81">
        <v>0</v>
      </c>
      <c r="D332" s="98">
        <v>0</v>
      </c>
      <c r="E332" s="97">
        <f t="shared" si="7"/>
        <v>9883.989999999987</v>
      </c>
      <c r="F332" s="82"/>
      <c r="G332" s="83"/>
      <c r="H332" s="84"/>
      <c r="I332" s="88"/>
    </row>
    <row r="333" spans="1:9" x14ac:dyDescent="0.25">
      <c r="A333" s="96"/>
      <c r="B333" s="86"/>
      <c r="C333" s="81">
        <v>0</v>
      </c>
      <c r="D333" s="98">
        <v>0</v>
      </c>
      <c r="E333" s="87">
        <f t="shared" si="7"/>
        <v>9883.989999999987</v>
      </c>
      <c r="F333" s="82"/>
      <c r="G333" s="83"/>
      <c r="H333" s="84"/>
      <c r="I333" s="88"/>
    </row>
    <row r="334" spans="1:9" x14ac:dyDescent="0.25">
      <c r="A334" s="96"/>
      <c r="B334" s="86"/>
      <c r="C334" s="81">
        <v>0</v>
      </c>
      <c r="D334" s="98">
        <v>0</v>
      </c>
      <c r="E334" s="97">
        <f t="shared" si="7"/>
        <v>9883.989999999987</v>
      </c>
      <c r="F334" s="82"/>
      <c r="G334" s="83"/>
      <c r="H334" s="84"/>
      <c r="I334" s="88"/>
    </row>
    <row r="335" spans="1:9" x14ac:dyDescent="0.25">
      <c r="A335" s="96"/>
      <c r="B335" s="86"/>
      <c r="C335" s="81">
        <v>0</v>
      </c>
      <c r="D335" s="98">
        <v>0</v>
      </c>
      <c r="E335" s="87">
        <f t="shared" si="7"/>
        <v>9883.989999999987</v>
      </c>
      <c r="F335" s="82"/>
      <c r="G335" s="83"/>
      <c r="H335" s="84"/>
      <c r="I335" s="88"/>
    </row>
    <row r="336" spans="1:9" x14ac:dyDescent="0.25">
      <c r="A336" s="96"/>
      <c r="B336" s="86"/>
      <c r="C336" s="81">
        <v>0</v>
      </c>
      <c r="D336" s="98">
        <v>0</v>
      </c>
      <c r="E336" s="97">
        <f t="shared" si="7"/>
        <v>9883.989999999987</v>
      </c>
      <c r="F336" s="82"/>
      <c r="G336" s="83"/>
      <c r="H336" s="84"/>
      <c r="I336" s="88"/>
    </row>
    <row r="337" spans="1:9" x14ac:dyDescent="0.25">
      <c r="A337" s="96"/>
      <c r="B337" s="86"/>
      <c r="C337" s="81">
        <v>0</v>
      </c>
      <c r="D337" s="98">
        <v>0</v>
      </c>
      <c r="E337" s="87">
        <f t="shared" si="7"/>
        <v>9883.989999999987</v>
      </c>
      <c r="F337" s="82"/>
      <c r="G337" s="83"/>
      <c r="H337" s="84"/>
      <c r="I337" s="88"/>
    </row>
    <row r="338" spans="1:9" x14ac:dyDescent="0.25">
      <c r="A338" s="96"/>
      <c r="B338" s="86"/>
      <c r="C338" s="81">
        <v>0</v>
      </c>
      <c r="D338" s="98">
        <v>0</v>
      </c>
      <c r="E338" s="97">
        <f t="shared" si="7"/>
        <v>9883.989999999987</v>
      </c>
      <c r="F338" s="82"/>
      <c r="G338" s="83"/>
      <c r="H338" s="84"/>
      <c r="I338" s="88"/>
    </row>
    <row r="339" spans="1:9" x14ac:dyDescent="0.25">
      <c r="A339" s="96"/>
      <c r="B339" s="86"/>
      <c r="C339" s="81">
        <v>0</v>
      </c>
      <c r="D339" s="98">
        <v>0</v>
      </c>
      <c r="E339" s="87">
        <f t="shared" si="7"/>
        <v>9883.989999999987</v>
      </c>
      <c r="F339" s="82"/>
      <c r="G339" s="83"/>
      <c r="H339" s="84"/>
      <c r="I339" s="88"/>
    </row>
    <row r="340" spans="1:9" x14ac:dyDescent="0.25">
      <c r="A340" s="96"/>
      <c r="B340" s="86"/>
      <c r="C340" s="81">
        <v>0</v>
      </c>
      <c r="D340" s="98">
        <v>0</v>
      </c>
      <c r="E340" s="97">
        <f t="shared" si="7"/>
        <v>9883.989999999987</v>
      </c>
      <c r="F340" s="82"/>
      <c r="G340" s="83"/>
      <c r="H340" s="84"/>
      <c r="I340" s="88"/>
    </row>
    <row r="341" spans="1:9" x14ac:dyDescent="0.25">
      <c r="A341" s="96"/>
      <c r="B341" s="86"/>
      <c r="C341" s="81">
        <v>0</v>
      </c>
      <c r="D341" s="98">
        <v>0</v>
      </c>
      <c r="E341" s="87">
        <f t="shared" si="7"/>
        <v>9883.989999999987</v>
      </c>
      <c r="F341" s="82"/>
      <c r="G341" s="83"/>
      <c r="H341" s="84"/>
      <c r="I341" s="88"/>
    </row>
    <row r="342" spans="1:9" x14ac:dyDescent="0.25">
      <c r="A342" s="96"/>
      <c r="B342" s="86"/>
      <c r="C342" s="81">
        <v>0</v>
      </c>
      <c r="D342" s="98">
        <v>0</v>
      </c>
      <c r="E342" s="97">
        <f t="shared" si="7"/>
        <v>9883.989999999987</v>
      </c>
      <c r="F342" s="82"/>
      <c r="G342" s="83"/>
      <c r="H342" s="84"/>
      <c r="I342" s="88"/>
    </row>
    <row r="343" spans="1:9" x14ac:dyDescent="0.25">
      <c r="A343" s="96"/>
      <c r="B343" s="86"/>
      <c r="C343" s="98">
        <v>0</v>
      </c>
      <c r="D343" s="98">
        <v>0</v>
      </c>
      <c r="E343" s="87">
        <f t="shared" si="7"/>
        <v>9883.989999999987</v>
      </c>
      <c r="F343" s="82"/>
      <c r="G343" s="83"/>
      <c r="H343" s="84"/>
      <c r="I343" s="88"/>
    </row>
    <row r="344" spans="1:9" x14ac:dyDescent="0.25">
      <c r="A344" s="96"/>
      <c r="B344" s="86"/>
      <c r="C344" s="81">
        <v>0</v>
      </c>
      <c r="D344" s="98">
        <v>0</v>
      </c>
      <c r="E344" s="97">
        <f t="shared" si="7"/>
        <v>9883.989999999987</v>
      </c>
      <c r="F344" s="82"/>
      <c r="G344" s="83"/>
      <c r="H344" s="84"/>
      <c r="I344" s="88"/>
    </row>
    <row r="345" spans="1:9" x14ac:dyDescent="0.25">
      <c r="A345" s="96"/>
      <c r="B345" s="86"/>
      <c r="C345" s="81">
        <v>0</v>
      </c>
      <c r="D345" s="98">
        <v>0</v>
      </c>
      <c r="E345" s="87">
        <f t="shared" si="7"/>
        <v>9883.989999999987</v>
      </c>
      <c r="F345" s="82"/>
      <c r="G345" s="83"/>
      <c r="H345" s="84"/>
      <c r="I345" s="88"/>
    </row>
    <row r="346" spans="1:9" x14ac:dyDescent="0.25">
      <c r="A346" s="96"/>
      <c r="B346" s="86"/>
      <c r="C346" s="81">
        <v>0</v>
      </c>
      <c r="D346" s="98">
        <v>0</v>
      </c>
      <c r="E346" s="97">
        <f t="shared" si="7"/>
        <v>9883.989999999987</v>
      </c>
      <c r="F346" s="82"/>
      <c r="G346" s="83"/>
      <c r="H346" s="84"/>
      <c r="I346" s="88"/>
    </row>
    <row r="347" spans="1:9" x14ac:dyDescent="0.25">
      <c r="A347" s="96"/>
      <c r="B347" s="86"/>
      <c r="C347" s="81">
        <v>0</v>
      </c>
      <c r="D347" s="98">
        <v>0</v>
      </c>
      <c r="E347" s="87">
        <f t="shared" si="7"/>
        <v>9883.989999999987</v>
      </c>
      <c r="F347" s="82"/>
      <c r="G347" s="83"/>
      <c r="H347" s="84"/>
      <c r="I347" s="88"/>
    </row>
    <row r="348" spans="1:9" x14ac:dyDescent="0.25">
      <c r="A348" s="96"/>
      <c r="B348" s="86"/>
      <c r="C348" s="81">
        <v>0</v>
      </c>
      <c r="D348" s="98">
        <v>0</v>
      </c>
      <c r="E348" s="97">
        <f t="shared" si="7"/>
        <v>9883.989999999987</v>
      </c>
      <c r="F348" s="82"/>
      <c r="G348" s="83"/>
      <c r="H348" s="84"/>
      <c r="I348" s="88"/>
    </row>
    <row r="349" spans="1:9" x14ac:dyDescent="0.25">
      <c r="A349" s="96"/>
      <c r="B349" s="86"/>
      <c r="C349" s="81">
        <v>0</v>
      </c>
      <c r="D349" s="98">
        <v>0</v>
      </c>
      <c r="E349" s="87">
        <f t="shared" si="7"/>
        <v>9883.989999999987</v>
      </c>
      <c r="F349" s="82"/>
      <c r="G349" s="83"/>
      <c r="H349" s="84"/>
      <c r="I349" s="88"/>
    </row>
    <row r="350" spans="1:9" x14ac:dyDescent="0.25">
      <c r="A350" s="96"/>
      <c r="B350" s="86"/>
      <c r="C350" s="81">
        <v>0</v>
      </c>
      <c r="D350" s="98">
        <v>0</v>
      </c>
      <c r="E350" s="97">
        <f t="shared" si="7"/>
        <v>9883.989999999987</v>
      </c>
      <c r="F350" s="82"/>
      <c r="G350" s="83"/>
      <c r="H350" s="84"/>
      <c r="I350" s="88"/>
    </row>
    <row r="351" spans="1:9" x14ac:dyDescent="0.25">
      <c r="A351" s="96"/>
      <c r="B351" s="86"/>
      <c r="C351" s="81">
        <v>0</v>
      </c>
      <c r="D351" s="98">
        <v>0</v>
      </c>
      <c r="E351" s="87">
        <f t="shared" si="7"/>
        <v>9883.989999999987</v>
      </c>
      <c r="F351" s="82"/>
      <c r="G351" s="83"/>
      <c r="H351" s="84"/>
      <c r="I351" s="88"/>
    </row>
    <row r="352" spans="1:9" x14ac:dyDescent="0.25">
      <c r="A352" s="96"/>
      <c r="B352" s="86"/>
      <c r="C352" s="81">
        <v>0</v>
      </c>
      <c r="D352" s="98">
        <v>0</v>
      </c>
      <c r="E352" s="97">
        <f t="shared" si="7"/>
        <v>9883.989999999987</v>
      </c>
      <c r="F352" s="82"/>
      <c r="G352" s="83"/>
      <c r="H352" s="84"/>
      <c r="I352" s="88"/>
    </row>
    <row r="353" spans="1:9" x14ac:dyDescent="0.25">
      <c r="A353" s="96"/>
      <c r="B353" s="86"/>
      <c r="C353" s="81">
        <v>0</v>
      </c>
      <c r="D353" s="98">
        <v>0</v>
      </c>
      <c r="E353" s="87">
        <f t="shared" si="7"/>
        <v>9883.989999999987</v>
      </c>
      <c r="F353" s="82"/>
      <c r="G353" s="83"/>
      <c r="H353" s="84"/>
      <c r="I353" s="88"/>
    </row>
    <row r="354" spans="1:9" x14ac:dyDescent="0.25">
      <c r="A354" s="96"/>
      <c r="B354" s="86"/>
      <c r="C354" s="81">
        <v>0</v>
      </c>
      <c r="D354" s="98">
        <v>0</v>
      </c>
      <c r="E354" s="97">
        <f t="shared" si="7"/>
        <v>9883.989999999987</v>
      </c>
      <c r="F354" s="82"/>
      <c r="G354" s="83"/>
      <c r="H354" s="84"/>
      <c r="I354" s="88"/>
    </row>
    <row r="355" spans="1:9" x14ac:dyDescent="0.25">
      <c r="A355" s="96"/>
      <c r="B355" s="86"/>
      <c r="C355" s="81">
        <v>0</v>
      </c>
      <c r="D355" s="98">
        <v>0</v>
      </c>
      <c r="E355" s="87">
        <f t="shared" ref="E355:E418" si="8">E354-C355+D355</f>
        <v>9883.989999999987</v>
      </c>
      <c r="F355" s="82"/>
      <c r="G355" s="83"/>
      <c r="H355" s="84"/>
      <c r="I355" s="88"/>
    </row>
    <row r="356" spans="1:9" x14ac:dyDescent="0.25">
      <c r="A356" s="96"/>
      <c r="B356" s="86"/>
      <c r="C356" s="81">
        <v>0</v>
      </c>
      <c r="D356" s="98">
        <v>0</v>
      </c>
      <c r="E356" s="97">
        <f t="shared" si="8"/>
        <v>9883.989999999987</v>
      </c>
      <c r="F356" s="82"/>
      <c r="G356" s="83"/>
      <c r="H356" s="84"/>
      <c r="I356" s="88"/>
    </row>
    <row r="357" spans="1:9" x14ac:dyDescent="0.25">
      <c r="A357" s="96"/>
      <c r="B357" s="86"/>
      <c r="C357" s="81">
        <v>0</v>
      </c>
      <c r="D357" s="98">
        <v>0</v>
      </c>
      <c r="E357" s="87">
        <f t="shared" si="8"/>
        <v>9883.989999999987</v>
      </c>
      <c r="F357" s="82"/>
      <c r="G357" s="83"/>
      <c r="H357" s="84"/>
      <c r="I357" s="88"/>
    </row>
    <row r="358" spans="1:9" x14ac:dyDescent="0.25">
      <c r="A358" s="96"/>
      <c r="B358" s="86"/>
      <c r="C358" s="81">
        <v>0</v>
      </c>
      <c r="D358" s="98">
        <v>0</v>
      </c>
      <c r="E358" s="97">
        <f t="shared" si="8"/>
        <v>9883.989999999987</v>
      </c>
      <c r="F358" s="82"/>
      <c r="G358" s="83"/>
      <c r="H358" s="84"/>
      <c r="I358" s="88"/>
    </row>
    <row r="359" spans="1:9" x14ac:dyDescent="0.25">
      <c r="A359" s="96"/>
      <c r="B359" s="86"/>
      <c r="C359" s="81">
        <v>0</v>
      </c>
      <c r="D359" s="98">
        <v>0</v>
      </c>
      <c r="E359" s="87">
        <f t="shared" si="8"/>
        <v>9883.989999999987</v>
      </c>
      <c r="F359" s="82"/>
      <c r="G359" s="83"/>
      <c r="H359" s="84"/>
      <c r="I359" s="88"/>
    </row>
    <row r="360" spans="1:9" x14ac:dyDescent="0.25">
      <c r="A360" s="96"/>
      <c r="B360" s="86"/>
      <c r="C360" s="81">
        <v>0</v>
      </c>
      <c r="D360" s="98">
        <v>0</v>
      </c>
      <c r="E360" s="97">
        <f t="shared" si="8"/>
        <v>9883.989999999987</v>
      </c>
      <c r="F360" s="82"/>
      <c r="G360" s="83"/>
      <c r="H360" s="84"/>
      <c r="I360" s="88"/>
    </row>
    <row r="361" spans="1:9" x14ac:dyDescent="0.25">
      <c r="A361" s="96"/>
      <c r="B361" s="86"/>
      <c r="C361" s="81">
        <v>0</v>
      </c>
      <c r="D361" s="98">
        <v>0</v>
      </c>
      <c r="E361" s="87">
        <f t="shared" si="8"/>
        <v>9883.989999999987</v>
      </c>
      <c r="F361" s="82"/>
      <c r="G361" s="83"/>
      <c r="H361" s="84"/>
      <c r="I361" s="88"/>
    </row>
    <row r="362" spans="1:9" x14ac:dyDescent="0.25">
      <c r="A362" s="96"/>
      <c r="B362" s="86"/>
      <c r="C362" s="81">
        <v>0</v>
      </c>
      <c r="D362" s="98">
        <v>0</v>
      </c>
      <c r="E362" s="97">
        <f t="shared" si="8"/>
        <v>9883.989999999987</v>
      </c>
      <c r="F362" s="82"/>
      <c r="G362" s="83"/>
      <c r="H362" s="84"/>
      <c r="I362" s="88"/>
    </row>
    <row r="363" spans="1:9" x14ac:dyDescent="0.25">
      <c r="A363" s="96"/>
      <c r="B363" s="86"/>
      <c r="C363" s="98">
        <v>0</v>
      </c>
      <c r="D363" s="98">
        <v>0</v>
      </c>
      <c r="E363" s="87">
        <f t="shared" si="8"/>
        <v>9883.989999999987</v>
      </c>
      <c r="F363" s="82"/>
      <c r="G363" s="83"/>
      <c r="H363" s="84"/>
      <c r="I363" s="88"/>
    </row>
    <row r="364" spans="1:9" x14ac:dyDescent="0.25">
      <c r="A364" s="96"/>
      <c r="B364" s="86"/>
      <c r="C364" s="81">
        <v>0</v>
      </c>
      <c r="D364" s="98">
        <v>0</v>
      </c>
      <c r="E364" s="97">
        <f t="shared" si="8"/>
        <v>9883.989999999987</v>
      </c>
      <c r="F364" s="82"/>
      <c r="G364" s="83"/>
      <c r="H364" s="84"/>
      <c r="I364" s="88"/>
    </row>
    <row r="365" spans="1:9" x14ac:dyDescent="0.25">
      <c r="A365" s="96"/>
      <c r="B365" s="86"/>
      <c r="C365" s="81">
        <v>0</v>
      </c>
      <c r="D365" s="98">
        <v>0</v>
      </c>
      <c r="E365" s="87">
        <f t="shared" si="8"/>
        <v>9883.989999999987</v>
      </c>
      <c r="F365" s="82"/>
      <c r="G365" s="83"/>
      <c r="H365" s="84"/>
      <c r="I365" s="88"/>
    </row>
    <row r="366" spans="1:9" x14ac:dyDescent="0.25">
      <c r="A366" s="96"/>
      <c r="B366" s="86"/>
      <c r="C366" s="81">
        <v>0</v>
      </c>
      <c r="D366" s="98">
        <v>0</v>
      </c>
      <c r="E366" s="97">
        <f t="shared" si="8"/>
        <v>9883.989999999987</v>
      </c>
      <c r="F366" s="82"/>
      <c r="G366" s="83"/>
      <c r="H366" s="84"/>
      <c r="I366" s="88"/>
    </row>
    <row r="367" spans="1:9" x14ac:dyDescent="0.25">
      <c r="A367" s="96"/>
      <c r="B367" s="86"/>
      <c r="C367" s="81">
        <v>0</v>
      </c>
      <c r="D367" s="98">
        <v>0</v>
      </c>
      <c r="E367" s="87">
        <f t="shared" si="8"/>
        <v>9883.989999999987</v>
      </c>
      <c r="F367" s="82"/>
      <c r="G367" s="83"/>
      <c r="H367" s="84"/>
      <c r="I367" s="88"/>
    </row>
    <row r="368" spans="1:9" x14ac:dyDescent="0.25">
      <c r="A368" s="96"/>
      <c r="B368" s="86"/>
      <c r="C368" s="81">
        <v>0</v>
      </c>
      <c r="D368" s="98">
        <v>0</v>
      </c>
      <c r="E368" s="97">
        <f t="shared" si="8"/>
        <v>9883.989999999987</v>
      </c>
      <c r="F368" s="82"/>
      <c r="G368" s="83"/>
      <c r="H368" s="84"/>
      <c r="I368" s="88"/>
    </row>
    <row r="369" spans="1:9" x14ac:dyDescent="0.25">
      <c r="A369" s="96"/>
      <c r="B369" s="86"/>
      <c r="C369" s="81">
        <v>0</v>
      </c>
      <c r="D369" s="98">
        <v>0</v>
      </c>
      <c r="E369" s="87">
        <f t="shared" si="8"/>
        <v>9883.989999999987</v>
      </c>
      <c r="F369" s="82"/>
      <c r="G369" s="83"/>
      <c r="H369" s="84"/>
      <c r="I369" s="88"/>
    </row>
    <row r="370" spans="1:9" x14ac:dyDescent="0.25">
      <c r="A370" s="96"/>
      <c r="B370" s="86"/>
      <c r="C370" s="81">
        <v>0</v>
      </c>
      <c r="D370" s="98">
        <v>0</v>
      </c>
      <c r="E370" s="97">
        <f t="shared" si="8"/>
        <v>9883.989999999987</v>
      </c>
      <c r="F370" s="82"/>
      <c r="G370" s="83"/>
      <c r="H370" s="84"/>
      <c r="I370" s="88"/>
    </row>
    <row r="371" spans="1:9" x14ac:dyDescent="0.25">
      <c r="A371" s="96"/>
      <c r="B371" s="86"/>
      <c r="C371" s="81">
        <v>0</v>
      </c>
      <c r="D371" s="98">
        <v>0</v>
      </c>
      <c r="E371" s="87">
        <f t="shared" si="8"/>
        <v>9883.989999999987</v>
      </c>
      <c r="F371" s="82"/>
      <c r="G371" s="83"/>
      <c r="H371" s="84"/>
      <c r="I371" s="88"/>
    </row>
    <row r="372" spans="1:9" x14ac:dyDescent="0.25">
      <c r="A372" s="96"/>
      <c r="B372" s="86"/>
      <c r="C372" s="81">
        <v>0</v>
      </c>
      <c r="D372" s="98">
        <v>0</v>
      </c>
      <c r="E372" s="97">
        <f t="shared" si="8"/>
        <v>9883.989999999987</v>
      </c>
      <c r="F372" s="82"/>
      <c r="G372" s="83"/>
      <c r="H372" s="84"/>
      <c r="I372" s="88"/>
    </row>
    <row r="373" spans="1:9" x14ac:dyDescent="0.25">
      <c r="A373" s="96"/>
      <c r="B373" s="86"/>
      <c r="C373" s="81">
        <v>0</v>
      </c>
      <c r="D373" s="98">
        <v>0</v>
      </c>
      <c r="E373" s="87">
        <f t="shared" si="8"/>
        <v>9883.989999999987</v>
      </c>
      <c r="F373" s="82"/>
      <c r="G373" s="83"/>
      <c r="H373" s="84"/>
      <c r="I373" s="88"/>
    </row>
    <row r="374" spans="1:9" x14ac:dyDescent="0.25">
      <c r="A374" s="96"/>
      <c r="B374" s="86"/>
      <c r="C374" s="81">
        <v>0</v>
      </c>
      <c r="D374" s="98">
        <v>0</v>
      </c>
      <c r="E374" s="97">
        <f t="shared" si="8"/>
        <v>9883.989999999987</v>
      </c>
      <c r="F374" s="82"/>
      <c r="G374" s="83"/>
      <c r="H374" s="84"/>
      <c r="I374" s="88"/>
    </row>
    <row r="375" spans="1:9" x14ac:dyDescent="0.25">
      <c r="A375" s="96"/>
      <c r="B375" s="86"/>
      <c r="C375" s="81">
        <v>0</v>
      </c>
      <c r="D375" s="98">
        <v>0</v>
      </c>
      <c r="E375" s="87">
        <f t="shared" si="8"/>
        <v>9883.989999999987</v>
      </c>
      <c r="F375" s="82"/>
      <c r="G375" s="83"/>
      <c r="H375" s="84"/>
      <c r="I375" s="88"/>
    </row>
    <row r="376" spans="1:9" x14ac:dyDescent="0.25">
      <c r="A376" s="96"/>
      <c r="B376" s="86"/>
      <c r="C376" s="81">
        <v>0</v>
      </c>
      <c r="D376" s="98">
        <v>0</v>
      </c>
      <c r="E376" s="97">
        <f t="shared" si="8"/>
        <v>9883.989999999987</v>
      </c>
      <c r="F376" s="82"/>
      <c r="G376" s="83"/>
      <c r="H376" s="84"/>
      <c r="I376" s="88"/>
    </row>
    <row r="377" spans="1:9" x14ac:dyDescent="0.25">
      <c r="A377" s="96"/>
      <c r="B377" s="86"/>
      <c r="C377" s="81">
        <v>0</v>
      </c>
      <c r="D377" s="98">
        <v>0</v>
      </c>
      <c r="E377" s="87">
        <f t="shared" si="8"/>
        <v>9883.989999999987</v>
      </c>
      <c r="F377" s="82"/>
      <c r="G377" s="83"/>
      <c r="H377" s="84"/>
      <c r="I377" s="88"/>
    </row>
    <row r="378" spans="1:9" x14ac:dyDescent="0.25">
      <c r="A378" s="96"/>
      <c r="B378" s="86"/>
      <c r="C378" s="81">
        <v>0</v>
      </c>
      <c r="D378" s="98">
        <v>0</v>
      </c>
      <c r="E378" s="97">
        <f t="shared" si="8"/>
        <v>9883.989999999987</v>
      </c>
      <c r="F378" s="82"/>
      <c r="G378" s="83"/>
      <c r="H378" s="84"/>
      <c r="I378" s="88"/>
    </row>
    <row r="379" spans="1:9" x14ac:dyDescent="0.25">
      <c r="A379" s="96"/>
      <c r="B379" s="86"/>
      <c r="C379" s="81">
        <v>0</v>
      </c>
      <c r="D379" s="98">
        <v>0</v>
      </c>
      <c r="E379" s="87">
        <f t="shared" si="8"/>
        <v>9883.989999999987</v>
      </c>
      <c r="F379" s="82"/>
      <c r="G379" s="83"/>
      <c r="H379" s="84"/>
      <c r="I379" s="88"/>
    </row>
    <row r="380" spans="1:9" x14ac:dyDescent="0.25">
      <c r="A380" s="96"/>
      <c r="B380" s="86"/>
      <c r="C380" s="81">
        <v>0</v>
      </c>
      <c r="D380" s="98">
        <v>0</v>
      </c>
      <c r="E380" s="97">
        <f t="shared" si="8"/>
        <v>9883.989999999987</v>
      </c>
      <c r="F380" s="82"/>
      <c r="G380" s="83"/>
      <c r="H380" s="84"/>
      <c r="I380" s="88"/>
    </row>
    <row r="381" spans="1:9" x14ac:dyDescent="0.25">
      <c r="A381" s="96"/>
      <c r="B381" s="86"/>
      <c r="C381" s="81">
        <v>0</v>
      </c>
      <c r="D381" s="98">
        <v>0</v>
      </c>
      <c r="E381" s="87">
        <f t="shared" si="8"/>
        <v>9883.989999999987</v>
      </c>
      <c r="F381" s="82"/>
      <c r="G381" s="83"/>
      <c r="H381" s="84"/>
      <c r="I381" s="88"/>
    </row>
    <row r="382" spans="1:9" x14ac:dyDescent="0.25">
      <c r="A382" s="96"/>
      <c r="B382" s="86"/>
      <c r="C382" s="81">
        <v>0</v>
      </c>
      <c r="D382" s="98">
        <v>0</v>
      </c>
      <c r="E382" s="97">
        <f t="shared" si="8"/>
        <v>9883.989999999987</v>
      </c>
      <c r="F382" s="82"/>
      <c r="G382" s="83"/>
      <c r="H382" s="84"/>
      <c r="I382" s="88"/>
    </row>
    <row r="383" spans="1:9" x14ac:dyDescent="0.25">
      <c r="A383" s="96"/>
      <c r="B383" s="86"/>
      <c r="C383" s="81">
        <v>0</v>
      </c>
      <c r="D383" s="98">
        <v>0</v>
      </c>
      <c r="E383" s="87">
        <f t="shared" si="8"/>
        <v>9883.989999999987</v>
      </c>
      <c r="F383" s="82"/>
      <c r="G383" s="83"/>
      <c r="H383" s="84"/>
      <c r="I383" s="88"/>
    </row>
    <row r="384" spans="1:9" x14ac:dyDescent="0.25">
      <c r="A384" s="96"/>
      <c r="B384" s="86"/>
      <c r="C384" s="81">
        <v>0</v>
      </c>
      <c r="D384" s="98">
        <v>0</v>
      </c>
      <c r="E384" s="97">
        <f t="shared" si="8"/>
        <v>9883.989999999987</v>
      </c>
      <c r="F384" s="82"/>
      <c r="G384" s="83"/>
      <c r="H384" s="84"/>
      <c r="I384" s="88"/>
    </row>
    <row r="385" spans="1:9" x14ac:dyDescent="0.25">
      <c r="A385" s="96"/>
      <c r="B385" s="86"/>
      <c r="C385" s="81">
        <v>0</v>
      </c>
      <c r="D385" s="98">
        <v>0</v>
      </c>
      <c r="E385" s="87">
        <f t="shared" si="8"/>
        <v>9883.989999999987</v>
      </c>
      <c r="F385" s="82"/>
      <c r="G385" s="83"/>
      <c r="H385" s="84"/>
      <c r="I385" s="88"/>
    </row>
    <row r="386" spans="1:9" x14ac:dyDescent="0.25">
      <c r="A386" s="96"/>
      <c r="B386" s="86"/>
      <c r="C386" s="81">
        <v>0</v>
      </c>
      <c r="D386" s="98">
        <v>0</v>
      </c>
      <c r="E386" s="97">
        <f t="shared" si="8"/>
        <v>9883.989999999987</v>
      </c>
      <c r="F386" s="82"/>
      <c r="G386" s="83"/>
      <c r="H386" s="84"/>
      <c r="I386" s="88"/>
    </row>
    <row r="387" spans="1:9" x14ac:dyDescent="0.25">
      <c r="A387" s="96"/>
      <c r="B387" s="86"/>
      <c r="C387" s="81">
        <v>0</v>
      </c>
      <c r="D387" s="98">
        <v>0</v>
      </c>
      <c r="E387" s="87">
        <f t="shared" si="8"/>
        <v>9883.989999999987</v>
      </c>
      <c r="F387" s="82"/>
      <c r="G387" s="83"/>
      <c r="H387" s="84"/>
      <c r="I387" s="88"/>
    </row>
    <row r="388" spans="1:9" x14ac:dyDescent="0.25">
      <c r="A388" s="96"/>
      <c r="B388" s="86"/>
      <c r="C388" s="81">
        <v>0</v>
      </c>
      <c r="D388" s="98">
        <v>0</v>
      </c>
      <c r="E388" s="97">
        <f t="shared" si="8"/>
        <v>9883.989999999987</v>
      </c>
      <c r="F388" s="82"/>
      <c r="G388" s="83"/>
      <c r="H388" s="84"/>
      <c r="I388" s="88"/>
    </row>
    <row r="389" spans="1:9" x14ac:dyDescent="0.25">
      <c r="A389" s="96"/>
      <c r="B389" s="86"/>
      <c r="C389" s="81">
        <v>0</v>
      </c>
      <c r="D389" s="98">
        <v>0</v>
      </c>
      <c r="E389" s="87">
        <f t="shared" si="8"/>
        <v>9883.989999999987</v>
      </c>
      <c r="F389" s="82"/>
      <c r="G389" s="83"/>
      <c r="H389" s="84"/>
      <c r="I389" s="88"/>
    </row>
    <row r="390" spans="1:9" x14ac:dyDescent="0.25">
      <c r="A390" s="96"/>
      <c r="B390" s="86"/>
      <c r="C390" s="81">
        <v>0</v>
      </c>
      <c r="D390" s="98">
        <v>0</v>
      </c>
      <c r="E390" s="97">
        <f t="shared" si="8"/>
        <v>9883.989999999987</v>
      </c>
      <c r="F390" s="82"/>
      <c r="G390" s="83"/>
      <c r="H390" s="84"/>
      <c r="I390" s="88"/>
    </row>
    <row r="391" spans="1:9" x14ac:dyDescent="0.25">
      <c r="A391" s="96"/>
      <c r="B391" s="86"/>
      <c r="C391" s="81">
        <v>0</v>
      </c>
      <c r="D391" s="98">
        <v>0</v>
      </c>
      <c r="E391" s="87">
        <f t="shared" si="8"/>
        <v>9883.989999999987</v>
      </c>
      <c r="F391" s="82"/>
      <c r="G391" s="83"/>
      <c r="H391" s="84"/>
      <c r="I391" s="88"/>
    </row>
    <row r="392" spans="1:9" x14ac:dyDescent="0.25">
      <c r="A392" s="96"/>
      <c r="B392" s="86"/>
      <c r="C392" s="81">
        <v>0</v>
      </c>
      <c r="D392" s="98">
        <v>0</v>
      </c>
      <c r="E392" s="97">
        <f t="shared" si="8"/>
        <v>9883.989999999987</v>
      </c>
      <c r="F392" s="82"/>
      <c r="G392" s="83"/>
      <c r="H392" s="84"/>
      <c r="I392" s="88"/>
    </row>
    <row r="393" spans="1:9" x14ac:dyDescent="0.25">
      <c r="A393" s="96"/>
      <c r="B393" s="86"/>
      <c r="C393" s="81">
        <v>0</v>
      </c>
      <c r="D393" s="98">
        <v>0</v>
      </c>
      <c r="E393" s="87">
        <f t="shared" si="8"/>
        <v>9883.989999999987</v>
      </c>
      <c r="F393" s="82"/>
      <c r="G393" s="83"/>
      <c r="H393" s="84"/>
      <c r="I393" s="88"/>
    </row>
    <row r="394" spans="1:9" x14ac:dyDescent="0.25">
      <c r="A394" s="96"/>
      <c r="B394" s="86"/>
      <c r="C394" s="81">
        <v>0</v>
      </c>
      <c r="D394" s="98">
        <v>0</v>
      </c>
      <c r="E394" s="97">
        <f t="shared" si="8"/>
        <v>9883.989999999987</v>
      </c>
      <c r="F394" s="82"/>
      <c r="G394" s="83"/>
      <c r="H394" s="84"/>
      <c r="I394" s="88"/>
    </row>
    <row r="395" spans="1:9" x14ac:dyDescent="0.25">
      <c r="A395" s="96"/>
      <c r="B395" s="86"/>
      <c r="C395" s="81">
        <v>0</v>
      </c>
      <c r="D395" s="98">
        <v>0</v>
      </c>
      <c r="E395" s="87">
        <f t="shared" si="8"/>
        <v>9883.989999999987</v>
      </c>
      <c r="F395" s="82"/>
      <c r="G395" s="83"/>
      <c r="H395" s="84"/>
      <c r="I395" s="88"/>
    </row>
    <row r="396" spans="1:9" x14ac:dyDescent="0.25">
      <c r="A396" s="96"/>
      <c r="B396" s="86"/>
      <c r="C396" s="81">
        <v>0</v>
      </c>
      <c r="D396" s="98">
        <v>0</v>
      </c>
      <c r="E396" s="97">
        <f t="shared" si="8"/>
        <v>9883.989999999987</v>
      </c>
      <c r="F396" s="82"/>
      <c r="G396" s="83"/>
      <c r="H396" s="84"/>
      <c r="I396" s="88"/>
    </row>
    <row r="397" spans="1:9" x14ac:dyDescent="0.25">
      <c r="A397" s="96"/>
      <c r="B397" s="86"/>
      <c r="C397" s="81">
        <v>0</v>
      </c>
      <c r="D397" s="98">
        <v>0</v>
      </c>
      <c r="E397" s="87">
        <f t="shared" si="8"/>
        <v>9883.989999999987</v>
      </c>
      <c r="F397" s="82"/>
      <c r="G397" s="83"/>
      <c r="H397" s="84"/>
      <c r="I397" s="88"/>
    </row>
    <row r="398" spans="1:9" x14ac:dyDescent="0.25">
      <c r="A398" s="96"/>
      <c r="B398" s="86"/>
      <c r="C398" s="81">
        <v>0</v>
      </c>
      <c r="D398" s="98">
        <v>0</v>
      </c>
      <c r="E398" s="97">
        <f t="shared" si="8"/>
        <v>9883.989999999987</v>
      </c>
      <c r="F398" s="82"/>
      <c r="G398" s="83"/>
      <c r="H398" s="84"/>
      <c r="I398" s="88"/>
    </row>
    <row r="399" spans="1:9" x14ac:dyDescent="0.25">
      <c r="A399" s="96"/>
      <c r="B399" s="86"/>
      <c r="C399" s="87">
        <v>0</v>
      </c>
      <c r="D399" s="98">
        <v>0</v>
      </c>
      <c r="E399" s="87">
        <f t="shared" si="8"/>
        <v>9883.989999999987</v>
      </c>
      <c r="F399" s="82"/>
      <c r="G399" s="83"/>
      <c r="H399" s="84"/>
      <c r="I399" s="88"/>
    </row>
    <row r="400" spans="1:9" x14ac:dyDescent="0.25">
      <c r="A400" s="96"/>
      <c r="B400" s="86"/>
      <c r="C400" s="87">
        <v>0</v>
      </c>
      <c r="D400" s="98">
        <v>0</v>
      </c>
      <c r="E400" s="97">
        <f t="shared" si="8"/>
        <v>9883.989999999987</v>
      </c>
      <c r="F400" s="82"/>
      <c r="G400" s="83"/>
      <c r="H400" s="84"/>
      <c r="I400" s="88"/>
    </row>
    <row r="401" spans="1:9" x14ac:dyDescent="0.25">
      <c r="A401" s="96"/>
      <c r="B401" s="86"/>
      <c r="C401" s="87">
        <v>0</v>
      </c>
      <c r="D401" s="98">
        <v>0</v>
      </c>
      <c r="E401" s="87">
        <f t="shared" si="8"/>
        <v>9883.989999999987</v>
      </c>
      <c r="F401" s="82"/>
      <c r="G401" s="83"/>
      <c r="H401" s="84"/>
      <c r="I401" s="88"/>
    </row>
    <row r="402" spans="1:9" x14ac:dyDescent="0.25">
      <c r="A402" s="96"/>
      <c r="B402" s="86"/>
      <c r="C402" s="87">
        <v>0</v>
      </c>
      <c r="D402" s="98">
        <v>0</v>
      </c>
      <c r="E402" s="97">
        <f t="shared" si="8"/>
        <v>9883.989999999987</v>
      </c>
      <c r="F402" s="82"/>
      <c r="G402" s="83"/>
      <c r="H402" s="84"/>
      <c r="I402" s="88"/>
    </row>
    <row r="403" spans="1:9" x14ac:dyDescent="0.25">
      <c r="A403" s="96"/>
      <c r="B403" s="86"/>
      <c r="C403" s="87">
        <v>0</v>
      </c>
      <c r="D403" s="98">
        <v>0</v>
      </c>
      <c r="E403" s="87">
        <f t="shared" si="8"/>
        <v>9883.989999999987</v>
      </c>
      <c r="F403" s="82"/>
      <c r="G403" s="83"/>
      <c r="H403" s="84"/>
      <c r="I403" s="88"/>
    </row>
    <row r="404" spans="1:9" x14ac:dyDescent="0.25">
      <c r="A404" s="96"/>
      <c r="B404" s="86"/>
      <c r="C404" s="87">
        <v>0</v>
      </c>
      <c r="D404" s="98">
        <v>0</v>
      </c>
      <c r="E404" s="97">
        <f t="shared" si="8"/>
        <v>9883.989999999987</v>
      </c>
      <c r="F404" s="82"/>
      <c r="G404" s="83"/>
      <c r="H404" s="84"/>
      <c r="I404" s="88"/>
    </row>
    <row r="405" spans="1:9" x14ac:dyDescent="0.25">
      <c r="A405" s="96"/>
      <c r="B405" s="86"/>
      <c r="C405" s="87">
        <v>0</v>
      </c>
      <c r="D405" s="98">
        <v>0</v>
      </c>
      <c r="E405" s="87">
        <f t="shared" si="8"/>
        <v>9883.989999999987</v>
      </c>
      <c r="F405" s="82"/>
      <c r="G405" s="83"/>
      <c r="H405" s="84"/>
      <c r="I405" s="88"/>
    </row>
    <row r="406" spans="1:9" x14ac:dyDescent="0.25">
      <c r="A406" s="96"/>
      <c r="B406" s="86"/>
      <c r="C406" s="87">
        <v>0</v>
      </c>
      <c r="D406" s="98">
        <v>0</v>
      </c>
      <c r="E406" s="97">
        <f t="shared" si="8"/>
        <v>9883.989999999987</v>
      </c>
      <c r="F406" s="82"/>
      <c r="G406" s="83"/>
      <c r="H406" s="84"/>
      <c r="I406" s="88"/>
    </row>
    <row r="407" spans="1:9" x14ac:dyDescent="0.25">
      <c r="A407" s="96"/>
      <c r="B407" s="86"/>
      <c r="C407" s="87">
        <v>0</v>
      </c>
      <c r="D407" s="98">
        <v>0</v>
      </c>
      <c r="E407" s="87">
        <f t="shared" si="8"/>
        <v>9883.989999999987</v>
      </c>
      <c r="F407" s="82"/>
      <c r="G407" s="83"/>
      <c r="H407" s="84"/>
      <c r="I407" s="88"/>
    </row>
    <row r="408" spans="1:9" x14ac:dyDescent="0.25">
      <c r="A408" s="96"/>
      <c r="B408" s="86"/>
      <c r="C408" s="87">
        <v>0</v>
      </c>
      <c r="D408" s="98">
        <v>0</v>
      </c>
      <c r="E408" s="97">
        <f t="shared" si="8"/>
        <v>9883.989999999987</v>
      </c>
      <c r="F408" s="82"/>
      <c r="G408" s="83"/>
      <c r="H408" s="84"/>
      <c r="I408" s="88"/>
    </row>
    <row r="409" spans="1:9" x14ac:dyDescent="0.25">
      <c r="A409" s="96"/>
      <c r="B409" s="86"/>
      <c r="C409" s="87">
        <v>0</v>
      </c>
      <c r="D409" s="98">
        <v>0</v>
      </c>
      <c r="E409" s="87">
        <f t="shared" si="8"/>
        <v>9883.989999999987</v>
      </c>
      <c r="F409" s="82"/>
      <c r="G409" s="83"/>
      <c r="H409" s="84"/>
      <c r="I409" s="88"/>
    </row>
    <row r="410" spans="1:9" x14ac:dyDescent="0.25">
      <c r="A410" s="96"/>
      <c r="B410" s="86"/>
      <c r="C410" s="87">
        <v>0</v>
      </c>
      <c r="D410" s="98">
        <v>0</v>
      </c>
      <c r="E410" s="97">
        <f t="shared" si="8"/>
        <v>9883.989999999987</v>
      </c>
      <c r="F410" s="82"/>
      <c r="G410" s="83"/>
      <c r="H410" s="84"/>
      <c r="I410" s="88"/>
    </row>
    <row r="411" spans="1:9" x14ac:dyDescent="0.25">
      <c r="A411" s="96"/>
      <c r="B411" s="86"/>
      <c r="C411" s="87">
        <v>0</v>
      </c>
      <c r="D411" s="98">
        <v>0</v>
      </c>
      <c r="E411" s="87">
        <f t="shared" si="8"/>
        <v>9883.989999999987</v>
      </c>
      <c r="F411" s="82"/>
      <c r="G411" s="83"/>
      <c r="H411" s="84"/>
      <c r="I411" s="88"/>
    </row>
    <row r="412" spans="1:9" x14ac:dyDescent="0.25">
      <c r="A412" s="96"/>
      <c r="B412" s="86"/>
      <c r="C412" s="87">
        <v>0</v>
      </c>
      <c r="D412" s="98">
        <v>0</v>
      </c>
      <c r="E412" s="97">
        <f t="shared" si="8"/>
        <v>9883.989999999987</v>
      </c>
      <c r="F412" s="82"/>
      <c r="G412" s="83"/>
      <c r="H412" s="84"/>
      <c r="I412" s="88"/>
    </row>
    <row r="413" spans="1:9" x14ac:dyDescent="0.25">
      <c r="A413" s="96"/>
      <c r="B413" s="86"/>
      <c r="C413" s="87">
        <v>0</v>
      </c>
      <c r="D413" s="98">
        <v>0</v>
      </c>
      <c r="E413" s="87">
        <f t="shared" si="8"/>
        <v>9883.989999999987</v>
      </c>
      <c r="F413" s="82"/>
      <c r="G413" s="83"/>
      <c r="H413" s="84"/>
      <c r="I413" s="88"/>
    </row>
    <row r="414" spans="1:9" x14ac:dyDescent="0.25">
      <c r="A414" s="96"/>
      <c r="B414" s="86"/>
      <c r="C414" s="87">
        <v>0</v>
      </c>
      <c r="D414" s="98">
        <v>0</v>
      </c>
      <c r="E414" s="97">
        <f t="shared" si="8"/>
        <v>9883.989999999987</v>
      </c>
      <c r="F414" s="82"/>
      <c r="G414" s="83"/>
      <c r="H414" s="84"/>
      <c r="I414" s="88"/>
    </row>
    <row r="415" spans="1:9" x14ac:dyDescent="0.25">
      <c r="A415" s="96"/>
      <c r="B415" s="86"/>
      <c r="C415" s="87">
        <v>0</v>
      </c>
      <c r="D415" s="98">
        <v>0</v>
      </c>
      <c r="E415" s="87">
        <f t="shared" si="8"/>
        <v>9883.989999999987</v>
      </c>
      <c r="F415" s="82"/>
      <c r="G415" s="83"/>
      <c r="H415" s="84"/>
      <c r="I415" s="88"/>
    </row>
    <row r="416" spans="1:9" x14ac:dyDescent="0.25">
      <c r="A416" s="96"/>
      <c r="B416" s="86"/>
      <c r="C416" s="87">
        <v>0</v>
      </c>
      <c r="D416" s="98">
        <v>0</v>
      </c>
      <c r="E416" s="97">
        <f t="shared" si="8"/>
        <v>9883.989999999987</v>
      </c>
      <c r="F416" s="82"/>
      <c r="G416" s="83"/>
      <c r="H416" s="84"/>
      <c r="I416" s="88"/>
    </row>
    <row r="417" spans="1:9" x14ac:dyDescent="0.25">
      <c r="A417" s="96"/>
      <c r="B417" s="86"/>
      <c r="C417" s="87">
        <v>0</v>
      </c>
      <c r="D417" s="98">
        <v>0</v>
      </c>
      <c r="E417" s="87">
        <f t="shared" si="8"/>
        <v>9883.989999999987</v>
      </c>
      <c r="F417" s="82"/>
      <c r="G417" s="83"/>
      <c r="H417" s="84"/>
      <c r="I417" s="88"/>
    </row>
    <row r="418" spans="1:9" x14ac:dyDescent="0.25">
      <c r="A418" s="96"/>
      <c r="B418" s="86"/>
      <c r="C418" s="87">
        <v>0</v>
      </c>
      <c r="D418" s="98">
        <v>0</v>
      </c>
      <c r="E418" s="97">
        <f t="shared" si="8"/>
        <v>9883.989999999987</v>
      </c>
      <c r="F418" s="82"/>
      <c r="G418" s="83"/>
      <c r="H418" s="84"/>
      <c r="I418" s="88"/>
    </row>
    <row r="419" spans="1:9" x14ac:dyDescent="0.25">
      <c r="A419" s="96"/>
      <c r="B419" s="86"/>
      <c r="C419" s="87">
        <v>0</v>
      </c>
      <c r="D419" s="98">
        <v>0</v>
      </c>
      <c r="E419" s="87">
        <f t="shared" ref="E419:E446" si="9">E418-C419+D419</f>
        <v>9883.989999999987</v>
      </c>
      <c r="F419" s="82"/>
      <c r="G419" s="83"/>
      <c r="H419" s="84"/>
      <c r="I419" s="88"/>
    </row>
    <row r="420" spans="1:9" x14ac:dyDescent="0.25">
      <c r="A420" s="96"/>
      <c r="B420" s="86"/>
      <c r="C420" s="87">
        <v>0</v>
      </c>
      <c r="D420" s="98">
        <v>0</v>
      </c>
      <c r="E420" s="97">
        <f t="shared" si="9"/>
        <v>9883.989999999987</v>
      </c>
      <c r="F420" s="82"/>
      <c r="G420" s="83"/>
      <c r="H420" s="84"/>
      <c r="I420" s="88"/>
    </row>
    <row r="421" spans="1:9" x14ac:dyDescent="0.25">
      <c r="A421" s="96"/>
      <c r="B421" s="86"/>
      <c r="C421" s="87">
        <v>0</v>
      </c>
      <c r="D421" s="98">
        <v>0</v>
      </c>
      <c r="E421" s="87">
        <f t="shared" si="9"/>
        <v>9883.989999999987</v>
      </c>
      <c r="F421" s="82"/>
      <c r="G421" s="83"/>
      <c r="H421" s="84"/>
      <c r="I421" s="88"/>
    </row>
    <row r="422" spans="1:9" x14ac:dyDescent="0.25">
      <c r="A422" s="96"/>
      <c r="B422" s="86"/>
      <c r="C422" s="87">
        <v>0</v>
      </c>
      <c r="D422" s="98">
        <v>0</v>
      </c>
      <c r="E422" s="97">
        <f t="shared" si="9"/>
        <v>9883.989999999987</v>
      </c>
      <c r="F422" s="82"/>
      <c r="G422" s="83"/>
      <c r="H422" s="84"/>
      <c r="I422" s="88"/>
    </row>
    <row r="423" spans="1:9" x14ac:dyDescent="0.25">
      <c r="A423" s="96"/>
      <c r="B423" s="86"/>
      <c r="C423" s="87">
        <v>0</v>
      </c>
      <c r="D423" s="98">
        <v>0</v>
      </c>
      <c r="E423" s="87">
        <f t="shared" si="9"/>
        <v>9883.989999999987</v>
      </c>
      <c r="F423" s="82"/>
      <c r="G423" s="83"/>
      <c r="H423" s="84"/>
      <c r="I423" s="88"/>
    </row>
    <row r="424" spans="1:9" x14ac:dyDescent="0.25">
      <c r="A424" s="96"/>
      <c r="B424" s="86"/>
      <c r="C424" s="87">
        <v>0</v>
      </c>
      <c r="D424" s="98">
        <v>0</v>
      </c>
      <c r="E424" s="97">
        <f t="shared" si="9"/>
        <v>9883.989999999987</v>
      </c>
      <c r="F424" s="82"/>
      <c r="G424" s="83"/>
      <c r="H424" s="84"/>
      <c r="I424" s="88"/>
    </row>
    <row r="425" spans="1:9" x14ac:dyDescent="0.25">
      <c r="A425" s="96"/>
      <c r="B425" s="86"/>
      <c r="C425" s="87">
        <v>0</v>
      </c>
      <c r="D425" s="98">
        <v>0</v>
      </c>
      <c r="E425" s="87">
        <f t="shared" si="9"/>
        <v>9883.989999999987</v>
      </c>
      <c r="F425" s="82"/>
      <c r="G425" s="83"/>
      <c r="H425" s="84"/>
      <c r="I425" s="88"/>
    </row>
    <row r="426" spans="1:9" x14ac:dyDescent="0.25">
      <c r="A426" s="96"/>
      <c r="B426" s="86"/>
      <c r="C426" s="87">
        <v>0</v>
      </c>
      <c r="D426" s="98">
        <v>0</v>
      </c>
      <c r="E426" s="97">
        <f t="shared" si="9"/>
        <v>9883.989999999987</v>
      </c>
      <c r="F426" s="82"/>
      <c r="G426" s="83"/>
      <c r="H426" s="84"/>
      <c r="I426" s="88"/>
    </row>
    <row r="427" spans="1:9" x14ac:dyDescent="0.25">
      <c r="A427" s="96"/>
      <c r="B427" s="86"/>
      <c r="C427" s="87">
        <v>0</v>
      </c>
      <c r="D427" s="98">
        <v>0</v>
      </c>
      <c r="E427" s="87">
        <f t="shared" si="9"/>
        <v>9883.989999999987</v>
      </c>
      <c r="F427" s="82"/>
      <c r="G427" s="83"/>
      <c r="H427" s="84"/>
      <c r="I427" s="88"/>
    </row>
    <row r="428" spans="1:9" x14ac:dyDescent="0.25">
      <c r="A428" s="96"/>
      <c r="B428" s="86"/>
      <c r="C428" s="87">
        <v>0</v>
      </c>
      <c r="D428" s="98">
        <v>0</v>
      </c>
      <c r="E428" s="97">
        <f t="shared" si="9"/>
        <v>9883.989999999987</v>
      </c>
      <c r="F428" s="82"/>
      <c r="G428" s="83"/>
      <c r="H428" s="84"/>
      <c r="I428" s="88"/>
    </row>
    <row r="429" spans="1:9" x14ac:dyDescent="0.25">
      <c r="A429" s="96"/>
      <c r="B429" s="86"/>
      <c r="C429" s="87">
        <v>0</v>
      </c>
      <c r="D429" s="98">
        <v>0</v>
      </c>
      <c r="E429" s="87">
        <f t="shared" si="9"/>
        <v>9883.989999999987</v>
      </c>
      <c r="F429" s="82"/>
      <c r="G429" s="83"/>
      <c r="H429" s="84"/>
      <c r="I429" s="88"/>
    </row>
    <row r="430" spans="1:9" x14ac:dyDescent="0.25">
      <c r="A430" s="96"/>
      <c r="B430" s="86"/>
      <c r="C430" s="87">
        <v>0</v>
      </c>
      <c r="D430" s="98">
        <v>0</v>
      </c>
      <c r="E430" s="97">
        <f t="shared" si="9"/>
        <v>9883.989999999987</v>
      </c>
      <c r="F430" s="82"/>
      <c r="G430" s="83"/>
      <c r="H430" s="84"/>
      <c r="I430" s="88"/>
    </row>
    <row r="431" spans="1:9" x14ac:dyDescent="0.25">
      <c r="A431" s="96"/>
      <c r="B431" s="86"/>
      <c r="C431" s="87">
        <v>0</v>
      </c>
      <c r="D431" s="98">
        <v>0</v>
      </c>
      <c r="E431" s="87">
        <f t="shared" si="9"/>
        <v>9883.989999999987</v>
      </c>
      <c r="F431" s="82"/>
      <c r="G431" s="83"/>
      <c r="H431" s="84"/>
      <c r="I431" s="88"/>
    </row>
    <row r="432" spans="1:9" x14ac:dyDescent="0.25">
      <c r="A432" s="96"/>
      <c r="B432" s="86"/>
      <c r="C432" s="87">
        <v>0</v>
      </c>
      <c r="D432" s="98">
        <v>0</v>
      </c>
      <c r="E432" s="97">
        <f t="shared" si="9"/>
        <v>9883.989999999987</v>
      </c>
      <c r="F432" s="82"/>
      <c r="G432" s="83"/>
      <c r="H432" s="84"/>
      <c r="I432" s="88"/>
    </row>
    <row r="433" spans="1:9" x14ac:dyDescent="0.25">
      <c r="A433" s="96"/>
      <c r="B433" s="86"/>
      <c r="C433" s="87">
        <v>0</v>
      </c>
      <c r="D433" s="98">
        <v>0</v>
      </c>
      <c r="E433" s="87">
        <f t="shared" si="9"/>
        <v>9883.989999999987</v>
      </c>
      <c r="F433" s="82"/>
      <c r="G433" s="83"/>
      <c r="H433" s="84"/>
      <c r="I433" s="88"/>
    </row>
    <row r="434" spans="1:9" x14ac:dyDescent="0.25">
      <c r="A434" s="96"/>
      <c r="B434" s="86"/>
      <c r="C434" s="87">
        <v>0</v>
      </c>
      <c r="D434" s="98">
        <v>0</v>
      </c>
      <c r="E434" s="97">
        <f t="shared" si="9"/>
        <v>9883.989999999987</v>
      </c>
      <c r="F434" s="82"/>
      <c r="G434" s="83"/>
      <c r="H434" s="84"/>
      <c r="I434" s="88"/>
    </row>
    <row r="435" spans="1:9" x14ac:dyDescent="0.25">
      <c r="A435" s="96"/>
      <c r="B435" s="86"/>
      <c r="C435" s="87">
        <v>0</v>
      </c>
      <c r="D435" s="98">
        <v>0</v>
      </c>
      <c r="E435" s="87">
        <f t="shared" si="9"/>
        <v>9883.989999999987</v>
      </c>
      <c r="F435" s="82"/>
      <c r="G435" s="83"/>
      <c r="H435" s="84"/>
      <c r="I435" s="88"/>
    </row>
    <row r="436" spans="1:9" x14ac:dyDescent="0.25">
      <c r="A436" s="96"/>
      <c r="B436" s="86"/>
      <c r="C436" s="87">
        <v>0</v>
      </c>
      <c r="D436" s="98">
        <v>0</v>
      </c>
      <c r="E436" s="97">
        <f t="shared" si="9"/>
        <v>9883.989999999987</v>
      </c>
      <c r="F436" s="82"/>
      <c r="G436" s="83"/>
      <c r="H436" s="84"/>
      <c r="I436" s="88"/>
    </row>
    <row r="437" spans="1:9" x14ac:dyDescent="0.25">
      <c r="A437" s="96"/>
      <c r="B437" s="86"/>
      <c r="C437" s="87">
        <v>0</v>
      </c>
      <c r="D437" s="98">
        <v>0</v>
      </c>
      <c r="E437" s="87">
        <f t="shared" si="9"/>
        <v>9883.989999999987</v>
      </c>
      <c r="F437" s="82"/>
      <c r="G437" s="83"/>
      <c r="H437" s="84"/>
      <c r="I437" s="88"/>
    </row>
    <row r="438" spans="1:9" x14ac:dyDescent="0.25">
      <c r="A438" s="96"/>
      <c r="B438" s="86"/>
      <c r="C438" s="87">
        <v>0</v>
      </c>
      <c r="D438" s="98">
        <v>0</v>
      </c>
      <c r="E438" s="97">
        <f t="shared" si="9"/>
        <v>9883.989999999987</v>
      </c>
      <c r="F438" s="82"/>
      <c r="G438" s="83"/>
      <c r="H438" s="84"/>
      <c r="I438" s="88"/>
    </row>
    <row r="439" spans="1:9" x14ac:dyDescent="0.25">
      <c r="A439" s="96"/>
      <c r="B439" s="86"/>
      <c r="C439" s="87">
        <v>0</v>
      </c>
      <c r="D439" s="98">
        <v>0</v>
      </c>
      <c r="E439" s="87">
        <f t="shared" si="9"/>
        <v>9883.989999999987</v>
      </c>
      <c r="F439" s="82"/>
      <c r="G439" s="83"/>
      <c r="H439" s="84"/>
      <c r="I439" s="88"/>
    </row>
    <row r="440" spans="1:9" x14ac:dyDescent="0.25">
      <c r="A440" s="96"/>
      <c r="B440" s="86"/>
      <c r="C440" s="87">
        <v>0</v>
      </c>
      <c r="D440" s="98">
        <v>0</v>
      </c>
      <c r="E440" s="97">
        <f t="shared" si="9"/>
        <v>9883.989999999987</v>
      </c>
      <c r="F440" s="82"/>
      <c r="G440" s="83"/>
      <c r="H440" s="84"/>
      <c r="I440" s="88"/>
    </row>
    <row r="441" spans="1:9" x14ac:dyDescent="0.25">
      <c r="A441" s="96"/>
      <c r="B441" s="86"/>
      <c r="C441" s="87">
        <v>0</v>
      </c>
      <c r="D441" s="98">
        <v>0</v>
      </c>
      <c r="E441" s="87">
        <f t="shared" si="9"/>
        <v>9883.989999999987</v>
      </c>
      <c r="F441" s="82"/>
      <c r="G441" s="83"/>
      <c r="H441" s="84"/>
      <c r="I441" s="88"/>
    </row>
    <row r="442" spans="1:9" x14ac:dyDescent="0.25">
      <c r="A442" s="96"/>
      <c r="B442" s="86"/>
      <c r="C442" s="87">
        <v>0</v>
      </c>
      <c r="D442" s="98">
        <v>0</v>
      </c>
      <c r="E442" s="97">
        <f t="shared" si="9"/>
        <v>9883.989999999987</v>
      </c>
      <c r="F442" s="82"/>
      <c r="G442" s="83"/>
      <c r="H442" s="84"/>
      <c r="I442" s="88"/>
    </row>
    <row r="443" spans="1:9" x14ac:dyDescent="0.25">
      <c r="A443" s="96"/>
      <c r="B443" s="86"/>
      <c r="C443" s="87">
        <v>0</v>
      </c>
      <c r="D443" s="98">
        <v>0</v>
      </c>
      <c r="E443" s="87">
        <f t="shared" si="9"/>
        <v>9883.989999999987</v>
      </c>
      <c r="F443" s="82"/>
      <c r="G443" s="83"/>
      <c r="H443" s="84"/>
      <c r="I443" s="88"/>
    </row>
    <row r="444" spans="1:9" x14ac:dyDescent="0.25">
      <c r="A444" s="96"/>
      <c r="B444" s="86"/>
      <c r="C444" s="87">
        <v>0</v>
      </c>
      <c r="D444" s="98">
        <v>0</v>
      </c>
      <c r="E444" s="97">
        <f t="shared" si="9"/>
        <v>9883.989999999987</v>
      </c>
      <c r="F444" s="82"/>
      <c r="G444" s="83"/>
      <c r="H444" s="84"/>
      <c r="I444" s="88"/>
    </row>
    <row r="445" spans="1:9" x14ac:dyDescent="0.25">
      <c r="A445" s="96"/>
      <c r="B445" s="86"/>
      <c r="C445" s="87">
        <v>0</v>
      </c>
      <c r="D445" s="98">
        <v>0</v>
      </c>
      <c r="E445" s="87">
        <f t="shared" si="9"/>
        <v>9883.989999999987</v>
      </c>
      <c r="F445" s="82"/>
      <c r="G445" s="83"/>
      <c r="H445" s="84"/>
      <c r="I445" s="88"/>
    </row>
    <row r="446" spans="1:9" x14ac:dyDescent="0.25">
      <c r="A446" s="96"/>
      <c r="B446" s="86"/>
      <c r="C446" s="87">
        <v>0</v>
      </c>
      <c r="D446" s="98">
        <v>0</v>
      </c>
      <c r="E446" s="97">
        <f t="shared" si="9"/>
        <v>9883.989999999987</v>
      </c>
      <c r="F446" s="82"/>
      <c r="G446" s="83"/>
      <c r="H446" s="84"/>
      <c r="I446" s="88"/>
    </row>
    <row r="447" spans="1:9" x14ac:dyDescent="0.25">
      <c r="A447" s="96"/>
      <c r="B447" s="86"/>
      <c r="C447" s="87">
        <v>0</v>
      </c>
      <c r="D447" s="98">
        <v>0</v>
      </c>
      <c r="E447" s="87">
        <f t="shared" ref="E447:E494" si="10">E446-C447+D447</f>
        <v>9883.989999999987</v>
      </c>
      <c r="F447" s="82"/>
      <c r="G447" s="83"/>
      <c r="H447" s="84"/>
      <c r="I447" s="88"/>
    </row>
    <row r="448" spans="1:9" x14ac:dyDescent="0.25">
      <c r="A448" s="96"/>
      <c r="B448" s="86"/>
      <c r="C448" s="87">
        <v>0</v>
      </c>
      <c r="D448" s="98">
        <v>0</v>
      </c>
      <c r="E448" s="87">
        <f t="shared" si="10"/>
        <v>9883.989999999987</v>
      </c>
      <c r="F448" s="82"/>
      <c r="G448" s="83"/>
      <c r="H448" s="84"/>
      <c r="I448" s="88"/>
    </row>
    <row r="449" spans="1:9" x14ac:dyDescent="0.25">
      <c r="A449" s="96"/>
      <c r="B449" s="86"/>
      <c r="C449" s="87">
        <v>0</v>
      </c>
      <c r="D449" s="98">
        <v>0</v>
      </c>
      <c r="E449" s="87">
        <f t="shared" si="10"/>
        <v>9883.989999999987</v>
      </c>
      <c r="F449" s="82"/>
      <c r="G449" s="83"/>
      <c r="H449" s="84"/>
      <c r="I449" s="88"/>
    </row>
    <row r="450" spans="1:9" x14ac:dyDescent="0.25">
      <c r="A450" s="96"/>
      <c r="B450" s="86"/>
      <c r="C450" s="87">
        <v>0</v>
      </c>
      <c r="D450" s="98">
        <v>0</v>
      </c>
      <c r="E450" s="87">
        <f t="shared" si="10"/>
        <v>9883.989999999987</v>
      </c>
      <c r="F450" s="82"/>
      <c r="G450" s="83"/>
      <c r="H450" s="84"/>
      <c r="I450" s="88"/>
    </row>
    <row r="451" spans="1:9" x14ac:dyDescent="0.25">
      <c r="A451" s="96"/>
      <c r="B451" s="86"/>
      <c r="C451" s="87">
        <v>0</v>
      </c>
      <c r="D451" s="98">
        <v>0</v>
      </c>
      <c r="E451" s="87">
        <f t="shared" si="10"/>
        <v>9883.989999999987</v>
      </c>
      <c r="F451" s="82"/>
      <c r="G451" s="83"/>
      <c r="H451" s="84"/>
      <c r="I451" s="88"/>
    </row>
    <row r="452" spans="1:9" x14ac:dyDescent="0.25">
      <c r="A452" s="96"/>
      <c r="B452" s="86"/>
      <c r="C452" s="87">
        <v>0</v>
      </c>
      <c r="D452" s="98">
        <v>0</v>
      </c>
      <c r="E452" s="87">
        <f t="shared" si="10"/>
        <v>9883.989999999987</v>
      </c>
      <c r="F452" s="82"/>
      <c r="G452" s="83"/>
      <c r="H452" s="84"/>
      <c r="I452" s="88"/>
    </row>
    <row r="453" spans="1:9" x14ac:dyDescent="0.25">
      <c r="A453" s="96"/>
      <c r="B453" s="86"/>
      <c r="C453" s="87">
        <v>0</v>
      </c>
      <c r="D453" s="98">
        <v>0</v>
      </c>
      <c r="E453" s="87">
        <f t="shared" si="10"/>
        <v>9883.989999999987</v>
      </c>
      <c r="F453" s="82"/>
      <c r="G453" s="83"/>
      <c r="H453" s="84"/>
      <c r="I453" s="88"/>
    </row>
    <row r="454" spans="1:9" x14ac:dyDescent="0.25">
      <c r="A454" s="96"/>
      <c r="B454" s="86"/>
      <c r="C454" s="87">
        <v>0</v>
      </c>
      <c r="D454" s="98">
        <v>0</v>
      </c>
      <c r="E454" s="87">
        <f t="shared" si="10"/>
        <v>9883.989999999987</v>
      </c>
      <c r="F454" s="82"/>
      <c r="G454" s="83"/>
      <c r="H454" s="84"/>
      <c r="I454" s="88"/>
    </row>
    <row r="455" spans="1:9" x14ac:dyDescent="0.25">
      <c r="A455" s="96"/>
      <c r="B455" s="86"/>
      <c r="C455" s="87">
        <v>0</v>
      </c>
      <c r="D455" s="98">
        <v>0</v>
      </c>
      <c r="E455" s="87">
        <f t="shared" si="10"/>
        <v>9883.989999999987</v>
      </c>
      <c r="F455" s="82"/>
      <c r="G455" s="83"/>
      <c r="H455" s="84"/>
      <c r="I455" s="88"/>
    </row>
    <row r="456" spans="1:9" x14ac:dyDescent="0.25">
      <c r="A456" s="96"/>
      <c r="B456" s="86"/>
      <c r="C456" s="87">
        <v>0</v>
      </c>
      <c r="D456" s="98">
        <v>0</v>
      </c>
      <c r="E456" s="87">
        <f t="shared" si="10"/>
        <v>9883.989999999987</v>
      </c>
      <c r="F456" s="82"/>
      <c r="G456" s="83"/>
      <c r="H456" s="84"/>
      <c r="I456" s="88"/>
    </row>
    <row r="457" spans="1:9" x14ac:dyDescent="0.25">
      <c r="A457" s="96"/>
      <c r="B457" s="86"/>
      <c r="C457" s="87">
        <v>0</v>
      </c>
      <c r="D457" s="98">
        <v>0</v>
      </c>
      <c r="E457" s="87">
        <f t="shared" si="10"/>
        <v>9883.989999999987</v>
      </c>
      <c r="F457" s="82"/>
      <c r="G457" s="83"/>
      <c r="H457" s="84"/>
      <c r="I457" s="88"/>
    </row>
    <row r="458" spans="1:9" x14ac:dyDescent="0.25">
      <c r="A458" s="96"/>
      <c r="B458" s="86"/>
      <c r="C458" s="87">
        <v>0</v>
      </c>
      <c r="D458" s="98">
        <v>0</v>
      </c>
      <c r="E458" s="87">
        <f t="shared" si="10"/>
        <v>9883.989999999987</v>
      </c>
      <c r="F458" s="82"/>
      <c r="G458" s="83"/>
      <c r="H458" s="84"/>
      <c r="I458" s="88"/>
    </row>
    <row r="459" spans="1:9" x14ac:dyDescent="0.25">
      <c r="A459" s="96"/>
      <c r="B459" s="86"/>
      <c r="C459" s="87">
        <v>0</v>
      </c>
      <c r="D459" s="98">
        <v>0</v>
      </c>
      <c r="E459" s="87">
        <f t="shared" si="10"/>
        <v>9883.989999999987</v>
      </c>
      <c r="F459" s="82"/>
      <c r="G459" s="83"/>
      <c r="H459" s="84"/>
      <c r="I459" s="88"/>
    </row>
    <row r="460" spans="1:9" x14ac:dyDescent="0.25">
      <c r="A460" s="96"/>
      <c r="B460" s="86"/>
      <c r="C460" s="87">
        <v>0</v>
      </c>
      <c r="D460" s="98">
        <v>0</v>
      </c>
      <c r="E460" s="87">
        <f t="shared" si="10"/>
        <v>9883.989999999987</v>
      </c>
      <c r="F460" s="82"/>
      <c r="G460" s="83"/>
      <c r="H460" s="84"/>
      <c r="I460" s="88"/>
    </row>
    <row r="461" spans="1:9" x14ac:dyDescent="0.25">
      <c r="A461" s="96"/>
      <c r="B461" s="86"/>
      <c r="C461" s="87">
        <v>0</v>
      </c>
      <c r="D461" s="98">
        <v>0</v>
      </c>
      <c r="E461" s="87">
        <f t="shared" si="10"/>
        <v>9883.989999999987</v>
      </c>
      <c r="F461" s="82"/>
      <c r="G461" s="83"/>
      <c r="H461" s="84"/>
      <c r="I461" s="88"/>
    </row>
    <row r="462" spans="1:9" x14ac:dyDescent="0.25">
      <c r="A462" s="96"/>
      <c r="B462" s="86"/>
      <c r="C462" s="87">
        <v>0</v>
      </c>
      <c r="D462" s="98">
        <v>0</v>
      </c>
      <c r="E462" s="87">
        <f t="shared" si="10"/>
        <v>9883.989999999987</v>
      </c>
      <c r="F462" s="82"/>
      <c r="G462" s="83"/>
      <c r="H462" s="84"/>
      <c r="I462" s="88"/>
    </row>
    <row r="463" spans="1:9" x14ac:dyDescent="0.25">
      <c r="A463" s="96"/>
      <c r="B463" s="86"/>
      <c r="C463" s="87">
        <v>0</v>
      </c>
      <c r="D463" s="98">
        <v>0</v>
      </c>
      <c r="E463" s="87">
        <f t="shared" si="10"/>
        <v>9883.989999999987</v>
      </c>
      <c r="F463" s="82"/>
      <c r="G463" s="83"/>
      <c r="H463" s="84"/>
      <c r="I463" s="88"/>
    </row>
    <row r="464" spans="1:9" x14ac:dyDescent="0.25">
      <c r="A464" s="96"/>
      <c r="B464" s="86"/>
      <c r="C464" s="87">
        <v>0</v>
      </c>
      <c r="D464" s="98">
        <v>0</v>
      </c>
      <c r="E464" s="87">
        <f t="shared" si="10"/>
        <v>9883.989999999987</v>
      </c>
      <c r="F464" s="82"/>
      <c r="G464" s="83"/>
      <c r="H464" s="84"/>
      <c r="I464" s="88"/>
    </row>
    <row r="465" spans="1:9" x14ac:dyDescent="0.25">
      <c r="A465" s="96"/>
      <c r="B465" s="86"/>
      <c r="C465" s="87">
        <v>0</v>
      </c>
      <c r="D465" s="98">
        <v>0</v>
      </c>
      <c r="E465" s="87">
        <f t="shared" si="10"/>
        <v>9883.989999999987</v>
      </c>
      <c r="F465" s="82"/>
      <c r="G465" s="83"/>
      <c r="H465" s="84"/>
      <c r="I465" s="88"/>
    </row>
    <row r="466" spans="1:9" x14ac:dyDescent="0.25">
      <c r="A466" s="96"/>
      <c r="B466" s="86"/>
      <c r="C466" s="87">
        <v>0</v>
      </c>
      <c r="D466" s="98">
        <v>0</v>
      </c>
      <c r="E466" s="87">
        <f t="shared" si="10"/>
        <v>9883.989999999987</v>
      </c>
      <c r="F466" s="82"/>
      <c r="G466" s="83"/>
      <c r="H466" s="84"/>
      <c r="I466" s="88"/>
    </row>
    <row r="467" spans="1:9" x14ac:dyDescent="0.25">
      <c r="A467" s="96"/>
      <c r="B467" s="86"/>
      <c r="C467" s="87">
        <v>0</v>
      </c>
      <c r="D467" s="98">
        <v>0</v>
      </c>
      <c r="E467" s="87">
        <f t="shared" si="10"/>
        <v>9883.989999999987</v>
      </c>
      <c r="F467" s="82"/>
      <c r="G467" s="83"/>
      <c r="H467" s="84"/>
      <c r="I467" s="88"/>
    </row>
    <row r="468" spans="1:9" x14ac:dyDescent="0.25">
      <c r="A468" s="96"/>
      <c r="B468" s="86"/>
      <c r="C468" s="87">
        <v>0</v>
      </c>
      <c r="D468" s="98">
        <v>0</v>
      </c>
      <c r="E468" s="87">
        <f t="shared" si="10"/>
        <v>9883.989999999987</v>
      </c>
      <c r="F468" s="82"/>
      <c r="G468" s="83"/>
      <c r="H468" s="84"/>
      <c r="I468" s="88"/>
    </row>
    <row r="469" spans="1:9" x14ac:dyDescent="0.25">
      <c r="A469" s="96"/>
      <c r="B469" s="86"/>
      <c r="C469" s="87">
        <v>0</v>
      </c>
      <c r="D469" s="98">
        <v>0</v>
      </c>
      <c r="E469" s="87">
        <f t="shared" si="10"/>
        <v>9883.989999999987</v>
      </c>
      <c r="F469" s="82"/>
      <c r="G469" s="83"/>
      <c r="H469" s="84"/>
      <c r="I469" s="88"/>
    </row>
    <row r="470" spans="1:9" x14ac:dyDescent="0.25">
      <c r="A470" s="96"/>
      <c r="B470" s="86"/>
      <c r="C470" s="87">
        <v>0</v>
      </c>
      <c r="D470" s="98">
        <v>0</v>
      </c>
      <c r="E470" s="87">
        <f t="shared" si="10"/>
        <v>9883.989999999987</v>
      </c>
      <c r="F470" s="82"/>
      <c r="G470" s="83"/>
      <c r="H470" s="84"/>
      <c r="I470" s="88"/>
    </row>
    <row r="471" spans="1:9" x14ac:dyDescent="0.25">
      <c r="A471" s="96"/>
      <c r="B471" s="86"/>
      <c r="C471" s="87">
        <v>0</v>
      </c>
      <c r="D471" s="98">
        <v>0</v>
      </c>
      <c r="E471" s="87">
        <f t="shared" si="10"/>
        <v>9883.989999999987</v>
      </c>
      <c r="F471" s="82"/>
      <c r="G471" s="83"/>
      <c r="H471" s="84"/>
      <c r="I471" s="88"/>
    </row>
    <row r="472" spans="1:9" x14ac:dyDescent="0.25">
      <c r="A472" s="96"/>
      <c r="B472" s="86"/>
      <c r="C472" s="87">
        <v>0</v>
      </c>
      <c r="D472" s="98">
        <v>0</v>
      </c>
      <c r="E472" s="87">
        <f t="shared" si="10"/>
        <v>9883.989999999987</v>
      </c>
      <c r="F472" s="82"/>
      <c r="G472" s="83"/>
      <c r="H472" s="84"/>
      <c r="I472" s="88"/>
    </row>
    <row r="473" spans="1:9" x14ac:dyDescent="0.25">
      <c r="A473" s="96"/>
      <c r="B473" s="86"/>
      <c r="C473" s="87">
        <v>0</v>
      </c>
      <c r="D473" s="98">
        <v>0</v>
      </c>
      <c r="E473" s="87">
        <f t="shared" si="10"/>
        <v>9883.989999999987</v>
      </c>
      <c r="F473" s="82"/>
      <c r="G473" s="83"/>
      <c r="H473" s="84"/>
      <c r="I473" s="88"/>
    </row>
    <row r="474" spans="1:9" x14ac:dyDescent="0.25">
      <c r="A474" s="96"/>
      <c r="B474" s="86"/>
      <c r="C474" s="87">
        <v>0</v>
      </c>
      <c r="D474" s="98">
        <v>0</v>
      </c>
      <c r="E474" s="87">
        <f t="shared" si="10"/>
        <v>9883.989999999987</v>
      </c>
      <c r="F474" s="82"/>
      <c r="G474" s="83"/>
      <c r="H474" s="84"/>
      <c r="I474" s="88"/>
    </row>
    <row r="475" spans="1:9" x14ac:dyDescent="0.25">
      <c r="A475" s="96"/>
      <c r="B475" s="86"/>
      <c r="C475" s="87">
        <v>0</v>
      </c>
      <c r="D475" s="98">
        <v>0</v>
      </c>
      <c r="E475" s="87">
        <f t="shared" si="10"/>
        <v>9883.989999999987</v>
      </c>
      <c r="F475" s="82"/>
      <c r="G475" s="83"/>
      <c r="H475" s="84"/>
      <c r="I475" s="88"/>
    </row>
    <row r="476" spans="1:9" x14ac:dyDescent="0.25">
      <c r="A476" s="96"/>
      <c r="B476" s="86"/>
      <c r="C476" s="87">
        <v>0</v>
      </c>
      <c r="D476" s="98">
        <v>0</v>
      </c>
      <c r="E476" s="87">
        <f t="shared" si="10"/>
        <v>9883.989999999987</v>
      </c>
      <c r="F476" s="82"/>
      <c r="G476" s="83"/>
      <c r="H476" s="84"/>
      <c r="I476" s="88"/>
    </row>
    <row r="477" spans="1:9" x14ac:dyDescent="0.25">
      <c r="A477" s="96"/>
      <c r="B477" s="86"/>
      <c r="C477" s="87">
        <v>0</v>
      </c>
      <c r="D477" s="98">
        <v>0</v>
      </c>
      <c r="E477" s="87">
        <f t="shared" si="10"/>
        <v>9883.989999999987</v>
      </c>
      <c r="F477" s="82"/>
      <c r="G477" s="83"/>
      <c r="H477" s="84"/>
      <c r="I477" s="88"/>
    </row>
    <row r="478" spans="1:9" x14ac:dyDescent="0.25">
      <c r="A478" s="96"/>
      <c r="B478" s="86"/>
      <c r="C478" s="87">
        <v>0</v>
      </c>
      <c r="D478" s="98">
        <v>0</v>
      </c>
      <c r="E478" s="87">
        <f t="shared" si="10"/>
        <v>9883.989999999987</v>
      </c>
      <c r="F478" s="82"/>
      <c r="G478" s="83"/>
      <c r="H478" s="84"/>
      <c r="I478" s="88"/>
    </row>
    <row r="479" spans="1:9" x14ac:dyDescent="0.25">
      <c r="A479" s="96"/>
      <c r="B479" s="86"/>
      <c r="C479" s="87">
        <v>0</v>
      </c>
      <c r="D479" s="98">
        <v>0</v>
      </c>
      <c r="E479" s="87">
        <f t="shared" si="10"/>
        <v>9883.989999999987</v>
      </c>
      <c r="F479" s="82"/>
      <c r="G479" s="83"/>
      <c r="H479" s="84"/>
      <c r="I479" s="88"/>
    </row>
    <row r="480" spans="1:9" x14ac:dyDescent="0.25">
      <c r="A480" s="96"/>
      <c r="B480" s="86"/>
      <c r="C480" s="87">
        <v>0</v>
      </c>
      <c r="D480" s="98">
        <v>0</v>
      </c>
      <c r="E480" s="87">
        <f t="shared" si="10"/>
        <v>9883.989999999987</v>
      </c>
      <c r="F480" s="82"/>
      <c r="G480" s="83"/>
      <c r="H480" s="84"/>
      <c r="I480" s="88"/>
    </row>
    <row r="481" spans="1:9" x14ac:dyDescent="0.25">
      <c r="A481" s="96"/>
      <c r="B481" s="86"/>
      <c r="C481" s="87">
        <v>0</v>
      </c>
      <c r="D481" s="98">
        <v>0</v>
      </c>
      <c r="E481" s="87">
        <f t="shared" si="10"/>
        <v>9883.989999999987</v>
      </c>
      <c r="F481" s="82"/>
      <c r="G481" s="83"/>
      <c r="H481" s="84"/>
      <c r="I481" s="88"/>
    </row>
    <row r="482" spans="1:9" x14ac:dyDescent="0.25">
      <c r="A482" s="96"/>
      <c r="B482" s="86"/>
      <c r="C482" s="87">
        <v>0</v>
      </c>
      <c r="D482" s="98">
        <v>0</v>
      </c>
      <c r="E482" s="87">
        <f t="shared" si="10"/>
        <v>9883.989999999987</v>
      </c>
      <c r="F482" s="82"/>
      <c r="G482" s="83"/>
      <c r="H482" s="84"/>
      <c r="I482" s="88"/>
    </row>
    <row r="483" spans="1:9" x14ac:dyDescent="0.25">
      <c r="A483" s="96"/>
      <c r="B483" s="86"/>
      <c r="C483" s="87">
        <v>0</v>
      </c>
      <c r="D483" s="98">
        <v>0</v>
      </c>
      <c r="E483" s="87">
        <f t="shared" si="10"/>
        <v>9883.989999999987</v>
      </c>
      <c r="F483" s="82"/>
      <c r="G483" s="83"/>
      <c r="H483" s="84"/>
      <c r="I483" s="88"/>
    </row>
    <row r="484" spans="1:9" x14ac:dyDescent="0.25">
      <c r="A484" s="96"/>
      <c r="B484" s="86"/>
      <c r="C484" s="87">
        <v>0</v>
      </c>
      <c r="D484" s="98">
        <v>0</v>
      </c>
      <c r="E484" s="87">
        <f t="shared" si="10"/>
        <v>9883.989999999987</v>
      </c>
      <c r="F484" s="82"/>
      <c r="G484" s="83"/>
      <c r="H484" s="84"/>
      <c r="I484" s="88"/>
    </row>
    <row r="485" spans="1:9" x14ac:dyDescent="0.25">
      <c r="A485" s="96"/>
      <c r="B485" s="86"/>
      <c r="C485" s="87">
        <v>0</v>
      </c>
      <c r="D485" s="98">
        <v>0</v>
      </c>
      <c r="E485" s="87">
        <f t="shared" si="10"/>
        <v>9883.989999999987</v>
      </c>
      <c r="F485" s="82"/>
      <c r="G485" s="83"/>
      <c r="H485" s="84"/>
      <c r="I485" s="88"/>
    </row>
    <row r="486" spans="1:9" x14ac:dyDescent="0.25">
      <c r="A486" s="96"/>
      <c r="B486" s="86"/>
      <c r="C486" s="87">
        <v>0</v>
      </c>
      <c r="D486" s="98">
        <v>0</v>
      </c>
      <c r="E486" s="87">
        <f t="shared" si="10"/>
        <v>9883.989999999987</v>
      </c>
      <c r="F486" s="82"/>
      <c r="G486" s="83"/>
      <c r="H486" s="84"/>
      <c r="I486" s="88"/>
    </row>
    <row r="487" spans="1:9" x14ac:dyDescent="0.25">
      <c r="A487" s="96"/>
      <c r="B487" s="86"/>
      <c r="C487" s="87">
        <v>0</v>
      </c>
      <c r="D487" s="98">
        <v>0</v>
      </c>
      <c r="E487" s="87">
        <f t="shared" si="10"/>
        <v>9883.989999999987</v>
      </c>
      <c r="F487" s="82"/>
      <c r="G487" s="83"/>
      <c r="H487" s="84"/>
      <c r="I487" s="88"/>
    </row>
    <row r="488" spans="1:9" x14ac:dyDescent="0.25">
      <c r="A488" s="96"/>
      <c r="B488" s="86"/>
      <c r="C488" s="87">
        <v>0</v>
      </c>
      <c r="D488" s="98">
        <v>0</v>
      </c>
      <c r="E488" s="87">
        <f t="shared" si="10"/>
        <v>9883.989999999987</v>
      </c>
      <c r="F488" s="82"/>
      <c r="G488" s="83"/>
      <c r="H488" s="84"/>
      <c r="I488" s="88"/>
    </row>
    <row r="489" spans="1:9" x14ac:dyDescent="0.25">
      <c r="A489" s="96"/>
      <c r="B489" s="86"/>
      <c r="C489" s="87">
        <v>0</v>
      </c>
      <c r="D489" s="98">
        <v>0</v>
      </c>
      <c r="E489" s="87">
        <f t="shared" si="10"/>
        <v>9883.989999999987</v>
      </c>
      <c r="F489" s="82"/>
      <c r="G489" s="83"/>
      <c r="H489" s="84"/>
      <c r="I489" s="88"/>
    </row>
    <row r="490" spans="1:9" x14ac:dyDescent="0.25">
      <c r="A490" s="96"/>
      <c r="B490" s="86"/>
      <c r="C490" s="87">
        <v>0</v>
      </c>
      <c r="D490" s="98">
        <v>0</v>
      </c>
      <c r="E490" s="87">
        <f t="shared" si="10"/>
        <v>9883.989999999987</v>
      </c>
      <c r="F490" s="82"/>
      <c r="G490" s="83"/>
      <c r="H490" s="84"/>
      <c r="I490" s="88"/>
    </row>
    <row r="491" spans="1:9" x14ac:dyDescent="0.25">
      <c r="A491" s="96"/>
      <c r="B491" s="86"/>
      <c r="C491" s="87">
        <v>0</v>
      </c>
      <c r="D491" s="98">
        <v>0</v>
      </c>
      <c r="E491" s="87">
        <f t="shared" si="10"/>
        <v>9883.989999999987</v>
      </c>
      <c r="F491" s="82"/>
      <c r="G491" s="83"/>
      <c r="H491" s="84"/>
      <c r="I491" s="88"/>
    </row>
    <row r="492" spans="1:9" x14ac:dyDescent="0.25">
      <c r="A492" s="96"/>
      <c r="B492" s="86"/>
      <c r="C492" s="87">
        <v>0</v>
      </c>
      <c r="D492" s="98">
        <v>0</v>
      </c>
      <c r="E492" s="87">
        <f t="shared" si="10"/>
        <v>9883.989999999987</v>
      </c>
      <c r="F492" s="82"/>
      <c r="G492" s="83"/>
      <c r="H492" s="84"/>
      <c r="I492" s="88"/>
    </row>
    <row r="493" spans="1:9" x14ac:dyDescent="0.25">
      <c r="A493" s="96"/>
      <c r="B493" s="86"/>
      <c r="C493" s="87">
        <v>0</v>
      </c>
      <c r="D493" s="98">
        <v>0</v>
      </c>
      <c r="E493" s="87">
        <f t="shared" si="10"/>
        <v>9883.989999999987</v>
      </c>
      <c r="F493" s="82"/>
      <c r="G493" s="83"/>
      <c r="H493" s="84"/>
      <c r="I493" s="88"/>
    </row>
    <row r="494" spans="1:9" x14ac:dyDescent="0.25">
      <c r="A494" s="96"/>
      <c r="B494" s="86"/>
      <c r="C494" s="87">
        <v>0</v>
      </c>
      <c r="D494" s="98">
        <v>0</v>
      </c>
      <c r="E494" s="87">
        <f t="shared" si="10"/>
        <v>9883.989999999987</v>
      </c>
      <c r="F494" s="82"/>
      <c r="G494" s="83"/>
      <c r="H494" s="84"/>
      <c r="I494" s="88"/>
    </row>
    <row r="495" spans="1:9" x14ac:dyDescent="0.25">
      <c r="A495" s="96"/>
      <c r="B495" s="86"/>
      <c r="C495" s="87">
        <v>0</v>
      </c>
      <c r="D495" s="98">
        <v>0</v>
      </c>
      <c r="E495" s="87">
        <f t="shared" ref="E495:E534" si="11">E494-C495+D495</f>
        <v>9883.989999999987</v>
      </c>
      <c r="F495" s="82"/>
      <c r="G495" s="83"/>
      <c r="H495" s="84"/>
      <c r="I495" s="88"/>
    </row>
    <row r="496" spans="1:9" x14ac:dyDescent="0.25">
      <c r="A496" s="96"/>
      <c r="B496" s="86"/>
      <c r="C496" s="87">
        <v>0</v>
      </c>
      <c r="D496" s="98">
        <v>0</v>
      </c>
      <c r="E496" s="87">
        <f t="shared" si="11"/>
        <v>9883.989999999987</v>
      </c>
      <c r="F496" s="82"/>
      <c r="G496" s="83"/>
      <c r="H496" s="84"/>
      <c r="I496" s="88"/>
    </row>
    <row r="497" spans="1:9" x14ac:dyDescent="0.25">
      <c r="A497" s="96"/>
      <c r="B497" s="86"/>
      <c r="C497" s="87">
        <v>0</v>
      </c>
      <c r="D497" s="98">
        <v>0</v>
      </c>
      <c r="E497" s="87">
        <f t="shared" si="11"/>
        <v>9883.989999999987</v>
      </c>
      <c r="F497" s="82"/>
      <c r="G497" s="83"/>
      <c r="H497" s="84"/>
      <c r="I497" s="88"/>
    </row>
    <row r="498" spans="1:9" x14ac:dyDescent="0.25">
      <c r="A498" s="96"/>
      <c r="B498" s="86"/>
      <c r="C498" s="87">
        <v>0</v>
      </c>
      <c r="D498" s="98">
        <v>0</v>
      </c>
      <c r="E498" s="87">
        <f t="shared" si="11"/>
        <v>9883.989999999987</v>
      </c>
      <c r="F498" s="82"/>
      <c r="G498" s="83"/>
      <c r="H498" s="84"/>
      <c r="I498" s="88"/>
    </row>
    <row r="499" spans="1:9" x14ac:dyDescent="0.25">
      <c r="A499" s="96"/>
      <c r="B499" s="86"/>
      <c r="C499" s="87">
        <v>0</v>
      </c>
      <c r="D499" s="98">
        <v>0</v>
      </c>
      <c r="E499" s="87">
        <f t="shared" si="11"/>
        <v>9883.989999999987</v>
      </c>
      <c r="F499" s="82"/>
      <c r="G499" s="83"/>
      <c r="H499" s="84"/>
      <c r="I499" s="88"/>
    </row>
    <row r="500" spans="1:9" x14ac:dyDescent="0.25">
      <c r="A500" s="96"/>
      <c r="B500" s="86"/>
      <c r="C500" s="87">
        <v>0</v>
      </c>
      <c r="D500" s="98">
        <v>0</v>
      </c>
      <c r="E500" s="87">
        <f t="shared" si="11"/>
        <v>9883.989999999987</v>
      </c>
      <c r="F500" s="82"/>
      <c r="G500" s="83"/>
      <c r="H500" s="84"/>
      <c r="I500" s="88"/>
    </row>
    <row r="501" spans="1:9" x14ac:dyDescent="0.25">
      <c r="A501" s="96"/>
      <c r="B501" s="86"/>
      <c r="C501" s="87">
        <v>0</v>
      </c>
      <c r="D501" s="98">
        <v>0</v>
      </c>
      <c r="E501" s="87">
        <f t="shared" si="11"/>
        <v>9883.989999999987</v>
      </c>
      <c r="F501" s="82"/>
      <c r="G501" s="83"/>
      <c r="H501" s="84"/>
      <c r="I501" s="88"/>
    </row>
    <row r="502" spans="1:9" x14ac:dyDescent="0.25">
      <c r="A502" s="96"/>
      <c r="B502" s="86"/>
      <c r="C502" s="87">
        <v>0</v>
      </c>
      <c r="D502" s="98">
        <v>0</v>
      </c>
      <c r="E502" s="87">
        <f t="shared" si="11"/>
        <v>9883.989999999987</v>
      </c>
      <c r="F502" s="82"/>
      <c r="G502" s="83"/>
      <c r="H502" s="84"/>
      <c r="I502" s="88"/>
    </row>
    <row r="503" spans="1:9" x14ac:dyDescent="0.25">
      <c r="A503" s="96"/>
      <c r="B503" s="86"/>
      <c r="C503" s="87">
        <v>0</v>
      </c>
      <c r="D503" s="98">
        <v>0</v>
      </c>
      <c r="E503" s="87">
        <f t="shared" si="11"/>
        <v>9883.989999999987</v>
      </c>
      <c r="F503" s="82"/>
      <c r="G503" s="83"/>
      <c r="H503" s="84"/>
      <c r="I503" s="88"/>
    </row>
    <row r="504" spans="1:9" x14ac:dyDescent="0.25">
      <c r="A504" s="96"/>
      <c r="B504" s="86"/>
      <c r="C504" s="87">
        <v>0</v>
      </c>
      <c r="D504" s="98">
        <v>0</v>
      </c>
      <c r="E504" s="87">
        <f t="shared" si="11"/>
        <v>9883.989999999987</v>
      </c>
      <c r="F504" s="82"/>
      <c r="G504" s="83"/>
      <c r="H504" s="84"/>
      <c r="I504" s="88"/>
    </row>
    <row r="505" spans="1:9" x14ac:dyDescent="0.25">
      <c r="A505" s="96"/>
      <c r="B505" s="86"/>
      <c r="C505" s="87">
        <v>0</v>
      </c>
      <c r="D505" s="98">
        <v>0</v>
      </c>
      <c r="E505" s="87">
        <f t="shared" si="11"/>
        <v>9883.989999999987</v>
      </c>
      <c r="F505" s="82"/>
      <c r="G505" s="83"/>
      <c r="H505" s="84"/>
      <c r="I505" s="88"/>
    </row>
    <row r="506" spans="1:9" x14ac:dyDescent="0.25">
      <c r="A506" s="96"/>
      <c r="B506" s="86"/>
      <c r="C506" s="87">
        <v>0</v>
      </c>
      <c r="D506" s="98">
        <v>0</v>
      </c>
      <c r="E506" s="87">
        <f t="shared" si="11"/>
        <v>9883.989999999987</v>
      </c>
      <c r="F506" s="82"/>
      <c r="G506" s="83"/>
      <c r="H506" s="84"/>
      <c r="I506" s="88"/>
    </row>
    <row r="507" spans="1:9" x14ac:dyDescent="0.25">
      <c r="A507" s="96"/>
      <c r="B507" s="86"/>
      <c r="C507" s="87">
        <v>0</v>
      </c>
      <c r="D507" s="98">
        <v>0</v>
      </c>
      <c r="E507" s="87">
        <f t="shared" si="11"/>
        <v>9883.989999999987</v>
      </c>
      <c r="F507" s="82"/>
      <c r="G507" s="83"/>
      <c r="H507" s="84"/>
      <c r="I507" s="88"/>
    </row>
    <row r="508" spans="1:9" x14ac:dyDescent="0.25">
      <c r="A508" s="96"/>
      <c r="B508" s="86"/>
      <c r="C508" s="87">
        <v>0</v>
      </c>
      <c r="D508" s="98">
        <v>0</v>
      </c>
      <c r="E508" s="87">
        <f t="shared" si="11"/>
        <v>9883.989999999987</v>
      </c>
      <c r="F508" s="82"/>
      <c r="G508" s="83"/>
      <c r="H508" s="84"/>
      <c r="I508" s="88"/>
    </row>
    <row r="509" spans="1:9" x14ac:dyDescent="0.25">
      <c r="A509" s="96"/>
      <c r="B509" s="86"/>
      <c r="C509" s="87">
        <v>0</v>
      </c>
      <c r="D509" s="98">
        <v>0</v>
      </c>
      <c r="E509" s="87">
        <f t="shared" si="11"/>
        <v>9883.989999999987</v>
      </c>
      <c r="F509" s="82"/>
      <c r="G509" s="83"/>
      <c r="H509" s="84"/>
      <c r="I509" s="88"/>
    </row>
    <row r="510" spans="1:9" x14ac:dyDescent="0.25">
      <c r="A510" s="96"/>
      <c r="B510" s="86"/>
      <c r="C510" s="87">
        <v>0</v>
      </c>
      <c r="D510" s="98">
        <v>0</v>
      </c>
      <c r="E510" s="87">
        <f t="shared" si="11"/>
        <v>9883.989999999987</v>
      </c>
      <c r="F510" s="82"/>
      <c r="G510" s="83"/>
      <c r="H510" s="84"/>
      <c r="I510" s="88"/>
    </row>
    <row r="511" spans="1:9" x14ac:dyDescent="0.25">
      <c r="A511" s="96"/>
      <c r="B511" s="86"/>
      <c r="C511" s="87">
        <v>0</v>
      </c>
      <c r="D511" s="98">
        <v>0</v>
      </c>
      <c r="E511" s="87">
        <f t="shared" si="11"/>
        <v>9883.989999999987</v>
      </c>
      <c r="F511" s="82"/>
      <c r="G511" s="83"/>
      <c r="H511" s="84"/>
      <c r="I511" s="88"/>
    </row>
    <row r="512" spans="1:9" x14ac:dyDescent="0.25">
      <c r="A512" s="96"/>
      <c r="B512" s="86"/>
      <c r="C512" s="87">
        <v>0</v>
      </c>
      <c r="D512" s="98">
        <v>0</v>
      </c>
      <c r="E512" s="87">
        <f t="shared" si="11"/>
        <v>9883.989999999987</v>
      </c>
      <c r="F512" s="82"/>
      <c r="G512" s="83"/>
      <c r="H512" s="84"/>
      <c r="I512" s="88"/>
    </row>
    <row r="513" spans="1:9" x14ac:dyDescent="0.25">
      <c r="A513" s="96"/>
      <c r="B513" s="86"/>
      <c r="C513" s="87">
        <v>0</v>
      </c>
      <c r="D513" s="98">
        <v>0</v>
      </c>
      <c r="E513" s="87">
        <f t="shared" si="11"/>
        <v>9883.989999999987</v>
      </c>
      <c r="F513" s="82"/>
      <c r="G513" s="83"/>
      <c r="H513" s="84"/>
      <c r="I513" s="88"/>
    </row>
    <row r="514" spans="1:9" x14ac:dyDescent="0.25">
      <c r="A514" s="96"/>
      <c r="B514" s="86"/>
      <c r="C514" s="87">
        <v>0</v>
      </c>
      <c r="D514" s="98">
        <v>0</v>
      </c>
      <c r="E514" s="87">
        <f t="shared" si="11"/>
        <v>9883.989999999987</v>
      </c>
      <c r="F514" s="82"/>
      <c r="G514" s="83"/>
      <c r="H514" s="84"/>
      <c r="I514" s="88"/>
    </row>
    <row r="515" spans="1:9" x14ac:dyDescent="0.25">
      <c r="A515" s="96"/>
      <c r="B515" s="86"/>
      <c r="C515" s="87">
        <v>0</v>
      </c>
      <c r="D515" s="98">
        <v>0</v>
      </c>
      <c r="E515" s="87">
        <f t="shared" si="11"/>
        <v>9883.989999999987</v>
      </c>
      <c r="F515" s="82"/>
      <c r="G515" s="83"/>
      <c r="H515" s="84"/>
      <c r="I515" s="88"/>
    </row>
    <row r="516" spans="1:9" x14ac:dyDescent="0.25">
      <c r="A516" s="96"/>
      <c r="B516" s="86"/>
      <c r="C516" s="87">
        <v>0</v>
      </c>
      <c r="D516" s="98">
        <v>0</v>
      </c>
      <c r="E516" s="87">
        <f t="shared" si="11"/>
        <v>9883.989999999987</v>
      </c>
      <c r="F516" s="82"/>
      <c r="G516" s="83"/>
      <c r="H516" s="84"/>
      <c r="I516" s="88"/>
    </row>
    <row r="517" spans="1:9" x14ac:dyDescent="0.25">
      <c r="A517" s="96"/>
      <c r="B517" s="86"/>
      <c r="C517" s="87">
        <v>0</v>
      </c>
      <c r="D517" s="98">
        <v>0</v>
      </c>
      <c r="E517" s="87">
        <f t="shared" si="11"/>
        <v>9883.989999999987</v>
      </c>
      <c r="F517" s="82"/>
      <c r="G517" s="83"/>
      <c r="H517" s="84"/>
      <c r="I517" s="88"/>
    </row>
    <row r="518" spans="1:9" x14ac:dyDescent="0.25">
      <c r="A518" s="96"/>
      <c r="B518" s="86"/>
      <c r="C518" s="87">
        <v>0</v>
      </c>
      <c r="D518" s="98">
        <v>0</v>
      </c>
      <c r="E518" s="87">
        <f t="shared" si="11"/>
        <v>9883.989999999987</v>
      </c>
      <c r="F518" s="82"/>
      <c r="G518" s="83"/>
      <c r="H518" s="84"/>
      <c r="I518" s="88"/>
    </row>
    <row r="519" spans="1:9" x14ac:dyDescent="0.25">
      <c r="A519" s="96"/>
      <c r="B519" s="86"/>
      <c r="C519" s="87">
        <v>0</v>
      </c>
      <c r="D519" s="98">
        <v>0</v>
      </c>
      <c r="E519" s="87">
        <f t="shared" si="11"/>
        <v>9883.989999999987</v>
      </c>
      <c r="F519" s="82"/>
      <c r="G519" s="83"/>
      <c r="H519" s="84"/>
      <c r="I519" s="88"/>
    </row>
    <row r="520" spans="1:9" x14ac:dyDescent="0.25">
      <c r="A520" s="96"/>
      <c r="B520" s="86"/>
      <c r="C520" s="87">
        <v>0</v>
      </c>
      <c r="D520" s="98">
        <v>0</v>
      </c>
      <c r="E520" s="87">
        <f t="shared" si="11"/>
        <v>9883.989999999987</v>
      </c>
      <c r="F520" s="82"/>
      <c r="G520" s="83"/>
      <c r="H520" s="84"/>
      <c r="I520" s="88"/>
    </row>
    <row r="521" spans="1:9" x14ac:dyDescent="0.25">
      <c r="A521" s="96"/>
      <c r="B521" s="86"/>
      <c r="C521" s="87">
        <v>0</v>
      </c>
      <c r="D521" s="98">
        <v>0</v>
      </c>
      <c r="E521" s="87">
        <f t="shared" si="11"/>
        <v>9883.989999999987</v>
      </c>
      <c r="F521" s="82"/>
      <c r="G521" s="83"/>
      <c r="H521" s="84"/>
      <c r="I521" s="88"/>
    </row>
    <row r="522" spans="1:9" x14ac:dyDescent="0.25">
      <c r="A522" s="96"/>
      <c r="B522" s="86"/>
      <c r="C522" s="87">
        <v>0</v>
      </c>
      <c r="D522" s="98">
        <v>0</v>
      </c>
      <c r="E522" s="87">
        <f t="shared" si="11"/>
        <v>9883.989999999987</v>
      </c>
      <c r="F522" s="82"/>
      <c r="G522" s="83"/>
      <c r="H522" s="84"/>
      <c r="I522" s="88"/>
    </row>
    <row r="523" spans="1:9" x14ac:dyDescent="0.25">
      <c r="A523" s="96"/>
      <c r="B523" s="86"/>
      <c r="C523" s="87">
        <v>0</v>
      </c>
      <c r="D523" s="98">
        <v>0</v>
      </c>
      <c r="E523" s="87">
        <f t="shared" si="11"/>
        <v>9883.989999999987</v>
      </c>
      <c r="F523" s="82"/>
      <c r="G523" s="83"/>
      <c r="H523" s="84"/>
      <c r="I523" s="88"/>
    </row>
    <row r="524" spans="1:9" x14ac:dyDescent="0.25">
      <c r="A524" s="96"/>
      <c r="B524" s="86"/>
      <c r="C524" s="87">
        <v>0</v>
      </c>
      <c r="D524" s="98">
        <v>0</v>
      </c>
      <c r="E524" s="87">
        <f t="shared" si="11"/>
        <v>9883.989999999987</v>
      </c>
      <c r="F524" s="82"/>
      <c r="G524" s="83"/>
      <c r="H524" s="84"/>
      <c r="I524" s="88"/>
    </row>
    <row r="525" spans="1:9" x14ac:dyDescent="0.25">
      <c r="A525" s="96"/>
      <c r="B525" s="86"/>
      <c r="C525" s="87">
        <v>0</v>
      </c>
      <c r="D525" s="98">
        <v>0</v>
      </c>
      <c r="E525" s="87">
        <f t="shared" si="11"/>
        <v>9883.989999999987</v>
      </c>
      <c r="F525" s="82"/>
      <c r="G525" s="83"/>
      <c r="H525" s="84"/>
      <c r="I525" s="88"/>
    </row>
    <row r="526" spans="1:9" x14ac:dyDescent="0.25">
      <c r="A526" s="96"/>
      <c r="B526" s="86"/>
      <c r="C526" s="87">
        <v>0</v>
      </c>
      <c r="D526" s="98">
        <v>0</v>
      </c>
      <c r="E526" s="87">
        <f t="shared" si="11"/>
        <v>9883.989999999987</v>
      </c>
      <c r="F526" s="82"/>
      <c r="G526" s="83"/>
      <c r="H526" s="84"/>
      <c r="I526" s="88"/>
    </row>
    <row r="527" spans="1:9" x14ac:dyDescent="0.25">
      <c r="A527" s="96"/>
      <c r="B527" s="86"/>
      <c r="C527" s="87">
        <v>0</v>
      </c>
      <c r="D527" s="98">
        <v>0</v>
      </c>
      <c r="E527" s="87">
        <f t="shared" si="11"/>
        <v>9883.989999999987</v>
      </c>
      <c r="F527" s="82"/>
      <c r="G527" s="83"/>
      <c r="H527" s="84"/>
      <c r="I527" s="88"/>
    </row>
    <row r="528" spans="1:9" x14ac:dyDescent="0.25">
      <c r="A528" s="96"/>
      <c r="B528" s="86"/>
      <c r="C528" s="87">
        <v>0</v>
      </c>
      <c r="D528" s="98">
        <v>0</v>
      </c>
      <c r="E528" s="87">
        <f t="shared" si="11"/>
        <v>9883.989999999987</v>
      </c>
      <c r="F528" s="82"/>
      <c r="G528" s="83"/>
      <c r="H528" s="84"/>
      <c r="I528" s="88"/>
    </row>
    <row r="529" spans="1:9" x14ac:dyDescent="0.25">
      <c r="A529" s="96"/>
      <c r="B529" s="86"/>
      <c r="C529" s="87">
        <v>0</v>
      </c>
      <c r="D529" s="98">
        <v>0</v>
      </c>
      <c r="E529" s="87">
        <f t="shared" si="11"/>
        <v>9883.989999999987</v>
      </c>
      <c r="F529" s="82"/>
      <c r="G529" s="83"/>
      <c r="H529" s="84"/>
      <c r="I529" s="88"/>
    </row>
    <row r="530" spans="1:9" x14ac:dyDescent="0.25">
      <c r="A530" s="96"/>
      <c r="B530" s="86"/>
      <c r="C530" s="87">
        <v>0</v>
      </c>
      <c r="D530" s="98">
        <v>0</v>
      </c>
      <c r="E530" s="87">
        <f t="shared" si="11"/>
        <v>9883.989999999987</v>
      </c>
      <c r="F530" s="82"/>
      <c r="G530" s="83"/>
      <c r="H530" s="84"/>
      <c r="I530" s="88"/>
    </row>
    <row r="531" spans="1:9" x14ac:dyDescent="0.25">
      <c r="A531" s="96"/>
      <c r="B531" s="86"/>
      <c r="C531" s="87">
        <v>0</v>
      </c>
      <c r="D531" s="98">
        <v>0</v>
      </c>
      <c r="E531" s="87">
        <f t="shared" si="11"/>
        <v>9883.989999999987</v>
      </c>
      <c r="F531" s="82"/>
      <c r="G531" s="83"/>
      <c r="H531" s="84"/>
      <c r="I531" s="88"/>
    </row>
    <row r="532" spans="1:9" x14ac:dyDescent="0.25">
      <c r="A532" s="96"/>
      <c r="B532" s="86"/>
      <c r="C532" s="87">
        <v>0</v>
      </c>
      <c r="D532" s="98">
        <v>0</v>
      </c>
      <c r="E532" s="87">
        <f t="shared" si="11"/>
        <v>9883.989999999987</v>
      </c>
      <c r="F532" s="82"/>
      <c r="G532" s="83"/>
      <c r="H532" s="84"/>
      <c r="I532" s="88"/>
    </row>
    <row r="533" spans="1:9" x14ac:dyDescent="0.25">
      <c r="A533" s="96"/>
      <c r="B533" s="86"/>
      <c r="C533" s="87">
        <v>0</v>
      </c>
      <c r="D533" s="98">
        <v>0</v>
      </c>
      <c r="E533" s="87">
        <f t="shared" si="11"/>
        <v>9883.989999999987</v>
      </c>
      <c r="F533" s="82"/>
      <c r="G533" s="83"/>
      <c r="H533" s="84"/>
      <c r="I533" s="88"/>
    </row>
    <row r="534" spans="1:9" x14ac:dyDescent="0.25">
      <c r="A534" s="96"/>
      <c r="B534" s="86"/>
      <c r="C534" s="87">
        <v>0</v>
      </c>
      <c r="D534" s="98">
        <v>0</v>
      </c>
      <c r="E534" s="87">
        <f t="shared" si="11"/>
        <v>9883.989999999987</v>
      </c>
      <c r="F534" s="82"/>
      <c r="G534" s="83"/>
      <c r="H534" s="84"/>
      <c r="I534" s="88"/>
    </row>
    <row r="535" spans="1:9" x14ac:dyDescent="0.25">
      <c r="A535" s="96"/>
      <c r="B535" s="86"/>
      <c r="C535" s="87">
        <v>0</v>
      </c>
      <c r="D535" s="98">
        <v>0</v>
      </c>
      <c r="E535" s="87">
        <v>0</v>
      </c>
      <c r="F535" s="82"/>
      <c r="G535" s="83"/>
      <c r="H535" s="84"/>
      <c r="I535" s="88"/>
    </row>
    <row r="536" spans="1:9" x14ac:dyDescent="0.25">
      <c r="A536" s="96"/>
      <c r="B536" s="86"/>
      <c r="C536" s="87">
        <v>0</v>
      </c>
      <c r="D536" s="98">
        <v>0</v>
      </c>
      <c r="E536" s="87">
        <v>0</v>
      </c>
      <c r="F536" s="82"/>
      <c r="G536" s="83"/>
      <c r="H536" s="84"/>
      <c r="I536" s="88"/>
    </row>
    <row r="537" spans="1:9" x14ac:dyDescent="0.25">
      <c r="A537" s="96"/>
      <c r="B537" s="86"/>
      <c r="C537" s="87">
        <v>0</v>
      </c>
      <c r="D537" s="98">
        <v>0</v>
      </c>
      <c r="E537" s="87">
        <v>0</v>
      </c>
      <c r="F537" s="82"/>
      <c r="G537" s="83"/>
      <c r="H537" s="84"/>
      <c r="I537" s="88"/>
    </row>
    <row r="538" spans="1:9" x14ac:dyDescent="0.25">
      <c r="A538" s="96"/>
      <c r="B538" s="86"/>
      <c r="C538" s="87">
        <v>0</v>
      </c>
      <c r="D538" s="98">
        <v>0</v>
      </c>
      <c r="E538" s="87">
        <v>0</v>
      </c>
      <c r="F538" s="82"/>
      <c r="G538" s="83"/>
      <c r="H538" s="84"/>
      <c r="I538" s="88"/>
    </row>
    <row r="539" spans="1:9" x14ac:dyDescent="0.25">
      <c r="A539" s="96"/>
      <c r="B539" s="86"/>
      <c r="C539" s="87">
        <v>0</v>
      </c>
      <c r="D539" s="98">
        <v>0</v>
      </c>
      <c r="E539" s="87">
        <v>0</v>
      </c>
      <c r="F539" s="82"/>
      <c r="G539" s="83"/>
      <c r="H539" s="84"/>
      <c r="I539" s="88"/>
    </row>
    <row r="540" spans="1:9" x14ac:dyDescent="0.25">
      <c r="A540" s="96"/>
      <c r="B540" s="86"/>
      <c r="C540" s="87">
        <v>0</v>
      </c>
      <c r="D540" s="98">
        <v>0</v>
      </c>
      <c r="E540" s="87">
        <v>0</v>
      </c>
      <c r="F540" s="82"/>
      <c r="G540" s="83"/>
      <c r="H540" s="84"/>
      <c r="I540" s="88"/>
    </row>
    <row r="541" spans="1:9" x14ac:dyDescent="0.25">
      <c r="A541" s="96"/>
      <c r="B541" s="86"/>
      <c r="C541" s="87">
        <v>0</v>
      </c>
      <c r="D541" s="98">
        <v>0</v>
      </c>
      <c r="E541" s="87">
        <v>0</v>
      </c>
      <c r="F541" s="82"/>
      <c r="G541" s="83"/>
      <c r="H541" s="84"/>
      <c r="I541" s="88"/>
    </row>
    <row r="542" spans="1:9" x14ac:dyDescent="0.25">
      <c r="A542" s="96"/>
      <c r="B542" s="86"/>
      <c r="C542" s="87">
        <v>0</v>
      </c>
      <c r="D542" s="98">
        <v>0</v>
      </c>
      <c r="E542" s="87">
        <v>0</v>
      </c>
      <c r="F542" s="82"/>
      <c r="G542" s="83"/>
      <c r="H542" s="84"/>
      <c r="I542" s="88"/>
    </row>
    <row r="543" spans="1:9" x14ac:dyDescent="0.25">
      <c r="A543" s="96"/>
      <c r="B543" s="86"/>
      <c r="C543" s="87">
        <v>0</v>
      </c>
      <c r="D543" s="98">
        <v>0</v>
      </c>
      <c r="E543" s="87">
        <v>0</v>
      </c>
      <c r="F543" s="82"/>
      <c r="G543" s="83"/>
      <c r="H543" s="84"/>
      <c r="I543" s="88"/>
    </row>
    <row r="544" spans="1:9" x14ac:dyDescent="0.25">
      <c r="A544" s="96"/>
      <c r="B544" s="86"/>
      <c r="C544" s="87">
        <v>0</v>
      </c>
      <c r="D544" s="98">
        <v>0</v>
      </c>
      <c r="E544" s="87">
        <v>0</v>
      </c>
      <c r="F544" s="82"/>
      <c r="G544" s="83"/>
      <c r="H544" s="84"/>
      <c r="I544" s="88"/>
    </row>
    <row r="545" spans="1:9" x14ac:dyDescent="0.25">
      <c r="A545" s="96"/>
      <c r="B545" s="86"/>
      <c r="C545" s="87">
        <v>0</v>
      </c>
      <c r="D545" s="98">
        <v>0</v>
      </c>
      <c r="E545" s="87">
        <v>0</v>
      </c>
      <c r="F545" s="82"/>
      <c r="G545" s="83"/>
      <c r="H545" s="84"/>
      <c r="I545" s="88"/>
    </row>
    <row r="546" spans="1:9" x14ac:dyDescent="0.25">
      <c r="A546" s="96"/>
      <c r="B546" s="86"/>
      <c r="C546" s="87">
        <v>0</v>
      </c>
      <c r="D546" s="98">
        <v>0</v>
      </c>
      <c r="E546" s="87">
        <v>0</v>
      </c>
      <c r="F546" s="82"/>
      <c r="G546" s="83"/>
      <c r="H546" s="84"/>
      <c r="I546" s="88"/>
    </row>
    <row r="547" spans="1:9" x14ac:dyDescent="0.25">
      <c r="A547" s="96"/>
      <c r="B547" s="86"/>
      <c r="C547" s="87">
        <v>0</v>
      </c>
      <c r="D547" s="98">
        <v>0</v>
      </c>
      <c r="E547" s="87">
        <v>0</v>
      </c>
      <c r="F547" s="82"/>
      <c r="G547" s="83"/>
      <c r="H547" s="84"/>
      <c r="I547" s="88"/>
    </row>
    <row r="548" spans="1:9" x14ac:dyDescent="0.25">
      <c r="A548" s="96"/>
      <c r="B548" s="86"/>
      <c r="C548" s="87">
        <v>0</v>
      </c>
      <c r="D548" s="98">
        <v>0</v>
      </c>
      <c r="E548" s="87">
        <v>0</v>
      </c>
      <c r="F548" s="82"/>
      <c r="G548" s="83"/>
      <c r="H548" s="84"/>
      <c r="I548" s="88"/>
    </row>
    <row r="549" spans="1:9" x14ac:dyDescent="0.25">
      <c r="A549" s="96"/>
      <c r="B549" s="86"/>
      <c r="C549" s="87">
        <v>0</v>
      </c>
      <c r="D549" s="98">
        <v>0</v>
      </c>
      <c r="E549" s="87">
        <v>0</v>
      </c>
      <c r="F549" s="82"/>
      <c r="G549" s="83"/>
      <c r="H549" s="84"/>
      <c r="I549" s="88"/>
    </row>
    <row r="550" spans="1:9" x14ac:dyDescent="0.25">
      <c r="A550" s="96"/>
      <c r="B550" s="86"/>
      <c r="C550" s="87">
        <v>0</v>
      </c>
      <c r="D550" s="98">
        <v>0</v>
      </c>
      <c r="E550" s="87">
        <v>0</v>
      </c>
      <c r="F550" s="82"/>
      <c r="G550" s="83"/>
      <c r="H550" s="84"/>
      <c r="I550" s="88"/>
    </row>
    <row r="551" spans="1:9" x14ac:dyDescent="0.25">
      <c r="A551" s="96"/>
      <c r="B551" s="86"/>
      <c r="C551" s="87">
        <v>0</v>
      </c>
      <c r="D551" s="98">
        <v>0</v>
      </c>
      <c r="E551" s="87">
        <v>0</v>
      </c>
      <c r="F551" s="82"/>
      <c r="G551" s="83"/>
      <c r="H551" s="84"/>
      <c r="I551" s="88"/>
    </row>
    <row r="552" spans="1:9" x14ac:dyDescent="0.25">
      <c r="A552" s="96"/>
      <c r="B552" s="86"/>
      <c r="C552" s="87">
        <v>0</v>
      </c>
      <c r="D552" s="98">
        <v>0</v>
      </c>
      <c r="E552" s="87">
        <v>0</v>
      </c>
      <c r="F552" s="82"/>
      <c r="G552" s="83"/>
      <c r="H552" s="84"/>
      <c r="I552" s="88"/>
    </row>
    <row r="553" spans="1:9" x14ac:dyDescent="0.25">
      <c r="A553" s="96"/>
      <c r="B553" s="86"/>
      <c r="C553" s="87">
        <v>0</v>
      </c>
      <c r="D553" s="98">
        <v>0</v>
      </c>
      <c r="E553" s="87">
        <v>0</v>
      </c>
      <c r="F553" s="82"/>
      <c r="G553" s="83"/>
      <c r="H553" s="84"/>
      <c r="I553" s="88"/>
    </row>
    <row r="554" spans="1:9" x14ac:dyDescent="0.25">
      <c r="A554" s="96"/>
      <c r="B554" s="86"/>
      <c r="C554" s="87">
        <v>0</v>
      </c>
      <c r="D554" s="98">
        <v>0</v>
      </c>
      <c r="E554" s="87">
        <v>0</v>
      </c>
      <c r="F554" s="82"/>
      <c r="G554" s="83"/>
      <c r="H554" s="84"/>
      <c r="I554" s="88"/>
    </row>
    <row r="555" spans="1:9" x14ac:dyDescent="0.25">
      <c r="A555" s="96"/>
      <c r="B555" s="86"/>
      <c r="C555" s="87">
        <v>0</v>
      </c>
      <c r="D555" s="98">
        <v>0</v>
      </c>
      <c r="E555" s="87">
        <v>0</v>
      </c>
      <c r="F555" s="82"/>
      <c r="G555" s="83"/>
      <c r="H555" s="84"/>
      <c r="I555" s="88"/>
    </row>
    <row r="556" spans="1:9" x14ac:dyDescent="0.25">
      <c r="A556" s="96"/>
      <c r="B556" s="86"/>
      <c r="C556" s="87">
        <v>0</v>
      </c>
      <c r="D556" s="98">
        <v>0</v>
      </c>
      <c r="E556" s="87">
        <v>0</v>
      </c>
      <c r="F556" s="82"/>
      <c r="G556" s="83"/>
      <c r="H556" s="84"/>
      <c r="I556" s="88"/>
    </row>
    <row r="557" spans="1:9" x14ac:dyDescent="0.25">
      <c r="A557" s="96"/>
      <c r="B557" s="86"/>
      <c r="C557" s="87">
        <v>0</v>
      </c>
      <c r="D557" s="98">
        <v>0</v>
      </c>
      <c r="E557" s="87">
        <v>0</v>
      </c>
      <c r="F557" s="82"/>
      <c r="G557" s="83"/>
      <c r="H557" s="84"/>
      <c r="I557" s="88"/>
    </row>
    <row r="558" spans="1:9" x14ac:dyDescent="0.25">
      <c r="A558" s="96"/>
      <c r="B558" s="86"/>
      <c r="C558" s="87">
        <v>0</v>
      </c>
      <c r="D558" s="98">
        <v>0</v>
      </c>
      <c r="E558" s="87">
        <v>0</v>
      </c>
      <c r="F558" s="82"/>
      <c r="G558" s="83"/>
      <c r="H558" s="84"/>
      <c r="I558" s="88"/>
    </row>
    <row r="559" spans="1:9" x14ac:dyDescent="0.25">
      <c r="A559" s="96"/>
      <c r="B559" s="86"/>
      <c r="C559" s="87">
        <v>0</v>
      </c>
      <c r="D559" s="98">
        <v>0</v>
      </c>
      <c r="E559" s="87">
        <v>0</v>
      </c>
      <c r="F559" s="82"/>
      <c r="G559" s="83"/>
      <c r="H559" s="84"/>
      <c r="I559" s="88"/>
    </row>
    <row r="560" spans="1:9" x14ac:dyDescent="0.25">
      <c r="A560" s="96"/>
      <c r="B560" s="86"/>
      <c r="C560" s="87">
        <v>0</v>
      </c>
      <c r="D560" s="98">
        <v>0</v>
      </c>
      <c r="E560" s="87">
        <v>0</v>
      </c>
      <c r="F560" s="82"/>
      <c r="G560" s="83"/>
      <c r="H560" s="84"/>
      <c r="I560" s="88"/>
    </row>
    <row r="561" spans="1:9" x14ac:dyDescent="0.25">
      <c r="A561" s="96"/>
      <c r="B561" s="86"/>
      <c r="C561" s="87">
        <v>0</v>
      </c>
      <c r="D561" s="98">
        <v>0</v>
      </c>
      <c r="E561" s="87">
        <v>0</v>
      </c>
      <c r="F561" s="82"/>
      <c r="G561" s="83"/>
      <c r="H561" s="84"/>
      <c r="I561" s="88"/>
    </row>
    <row r="562" spans="1:9" x14ac:dyDescent="0.25">
      <c r="A562" s="96"/>
      <c r="B562" s="86"/>
      <c r="C562" s="87">
        <v>0</v>
      </c>
      <c r="D562" s="98">
        <v>0</v>
      </c>
      <c r="E562" s="87">
        <v>0</v>
      </c>
      <c r="F562" s="82"/>
      <c r="G562" s="83"/>
      <c r="H562" s="84"/>
      <c r="I562" s="88"/>
    </row>
    <row r="563" spans="1:9" x14ac:dyDescent="0.25">
      <c r="A563" s="96"/>
      <c r="B563" s="86"/>
      <c r="C563" s="87">
        <v>0</v>
      </c>
      <c r="D563" s="98">
        <v>0</v>
      </c>
      <c r="E563" s="87">
        <v>0</v>
      </c>
      <c r="F563" s="82"/>
      <c r="G563" s="83"/>
      <c r="H563" s="84"/>
      <c r="I563" s="88"/>
    </row>
    <row r="564" spans="1:9" x14ac:dyDescent="0.25">
      <c r="A564" s="96"/>
      <c r="B564" s="86"/>
      <c r="C564" s="87">
        <v>0</v>
      </c>
      <c r="D564" s="98">
        <v>0</v>
      </c>
      <c r="E564" s="87">
        <v>0</v>
      </c>
      <c r="F564" s="82"/>
      <c r="G564" s="83"/>
      <c r="H564" s="84"/>
      <c r="I564" s="88"/>
    </row>
    <row r="565" spans="1:9" x14ac:dyDescent="0.25">
      <c r="A565" s="96"/>
      <c r="B565" s="86"/>
      <c r="C565" s="87">
        <v>0</v>
      </c>
      <c r="D565" s="98">
        <v>0</v>
      </c>
      <c r="E565" s="87">
        <v>0</v>
      </c>
      <c r="F565" s="82"/>
      <c r="G565" s="83"/>
      <c r="H565" s="84"/>
      <c r="I565" s="88"/>
    </row>
    <row r="566" spans="1:9" x14ac:dyDescent="0.25">
      <c r="A566" s="96"/>
      <c r="B566" s="86"/>
      <c r="C566" s="87">
        <v>0</v>
      </c>
      <c r="D566" s="98">
        <v>0</v>
      </c>
      <c r="E566" s="87">
        <v>0</v>
      </c>
      <c r="F566" s="82"/>
      <c r="G566" s="83"/>
      <c r="H566" s="84"/>
      <c r="I566" s="88"/>
    </row>
    <row r="567" spans="1:9" x14ac:dyDescent="0.25">
      <c r="A567" s="96"/>
      <c r="B567" s="86"/>
      <c r="C567" s="87">
        <v>0</v>
      </c>
      <c r="D567" s="98">
        <v>0</v>
      </c>
      <c r="E567" s="87">
        <v>0</v>
      </c>
      <c r="F567" s="82"/>
      <c r="G567" s="83"/>
      <c r="H567" s="84"/>
      <c r="I567" s="88"/>
    </row>
    <row r="568" spans="1:9" x14ac:dyDescent="0.25">
      <c r="A568" s="96"/>
      <c r="B568" s="86"/>
      <c r="C568" s="87">
        <v>0</v>
      </c>
      <c r="D568" s="98">
        <v>0</v>
      </c>
      <c r="E568" s="87">
        <v>0</v>
      </c>
      <c r="F568" s="82"/>
      <c r="G568" s="83"/>
      <c r="H568" s="84"/>
      <c r="I568" s="88"/>
    </row>
    <row r="569" spans="1:9" x14ac:dyDescent="0.25">
      <c r="A569" s="96"/>
      <c r="B569" s="86"/>
      <c r="C569" s="87">
        <v>0</v>
      </c>
      <c r="D569" s="98">
        <v>0</v>
      </c>
      <c r="E569" s="87">
        <v>0</v>
      </c>
      <c r="F569" s="82"/>
      <c r="G569" s="83"/>
      <c r="H569" s="84"/>
      <c r="I569" s="88"/>
    </row>
    <row r="570" spans="1:9" x14ac:dyDescent="0.25">
      <c r="A570" s="96"/>
      <c r="B570" s="86"/>
      <c r="C570" s="87">
        <v>0</v>
      </c>
      <c r="D570" s="98">
        <v>0</v>
      </c>
      <c r="E570" s="87">
        <v>0</v>
      </c>
      <c r="F570" s="82"/>
      <c r="G570" s="83"/>
      <c r="H570" s="84"/>
      <c r="I570" s="88"/>
    </row>
    <row r="571" spans="1:9" x14ac:dyDescent="0.25">
      <c r="A571" s="96"/>
      <c r="B571" s="86"/>
      <c r="C571" s="87">
        <v>0</v>
      </c>
      <c r="D571" s="98">
        <v>0</v>
      </c>
      <c r="E571" s="87">
        <v>0</v>
      </c>
      <c r="F571" s="82"/>
      <c r="G571" s="83"/>
      <c r="H571" s="84"/>
      <c r="I571" s="88"/>
    </row>
    <row r="572" spans="1:9" x14ac:dyDescent="0.25">
      <c r="A572" s="96"/>
      <c r="B572" s="86"/>
      <c r="C572" s="87">
        <v>0</v>
      </c>
      <c r="D572" s="98">
        <v>0</v>
      </c>
      <c r="E572" s="87">
        <v>0</v>
      </c>
      <c r="F572" s="82"/>
      <c r="G572" s="83"/>
      <c r="H572" s="84"/>
      <c r="I572" s="88"/>
    </row>
    <row r="573" spans="1:9" x14ac:dyDescent="0.25">
      <c r="A573" s="96"/>
      <c r="B573" s="86"/>
      <c r="C573" s="87">
        <v>0</v>
      </c>
      <c r="D573" s="98">
        <v>0</v>
      </c>
      <c r="E573" s="87">
        <v>0</v>
      </c>
      <c r="F573" s="82"/>
      <c r="G573" s="83"/>
      <c r="H573" s="84"/>
      <c r="I573" s="88"/>
    </row>
    <row r="574" spans="1:9" x14ac:dyDescent="0.25">
      <c r="A574" s="96"/>
      <c r="B574" s="86"/>
      <c r="C574" s="87">
        <v>0</v>
      </c>
      <c r="D574" s="98">
        <v>0</v>
      </c>
      <c r="E574" s="87">
        <v>0</v>
      </c>
      <c r="F574" s="82"/>
      <c r="G574" s="83"/>
      <c r="H574" s="84"/>
      <c r="I574" s="88"/>
    </row>
    <row r="575" spans="1:9" x14ac:dyDescent="0.25">
      <c r="A575" s="96"/>
      <c r="B575" s="86"/>
      <c r="C575" s="87">
        <v>0</v>
      </c>
      <c r="D575" s="98">
        <v>0</v>
      </c>
      <c r="E575" s="87">
        <v>0</v>
      </c>
      <c r="F575" s="82"/>
      <c r="G575" s="83"/>
      <c r="H575" s="84"/>
      <c r="I575" s="88"/>
    </row>
    <row r="576" spans="1:9" x14ac:dyDescent="0.25">
      <c r="A576" s="96"/>
      <c r="B576" s="86"/>
      <c r="C576" s="87">
        <v>0</v>
      </c>
      <c r="D576" s="98">
        <v>0</v>
      </c>
      <c r="E576" s="87">
        <v>0</v>
      </c>
      <c r="F576" s="82"/>
      <c r="G576" s="83"/>
      <c r="H576" s="84"/>
      <c r="I576" s="88"/>
    </row>
    <row r="577" spans="1:9" x14ac:dyDescent="0.25">
      <c r="A577" s="96"/>
      <c r="B577" s="86"/>
      <c r="C577" s="87">
        <v>0</v>
      </c>
      <c r="D577" s="98">
        <v>0</v>
      </c>
      <c r="E577" s="87">
        <v>0</v>
      </c>
      <c r="F577" s="82"/>
      <c r="G577" s="83"/>
      <c r="H577" s="84"/>
      <c r="I577" s="88"/>
    </row>
    <row r="578" spans="1:9" x14ac:dyDescent="0.25">
      <c r="A578" s="96"/>
      <c r="B578" s="86"/>
      <c r="C578" s="87">
        <v>0</v>
      </c>
      <c r="D578" s="98">
        <v>0</v>
      </c>
      <c r="E578" s="87">
        <v>0</v>
      </c>
      <c r="F578" s="82"/>
      <c r="G578" s="83"/>
      <c r="H578" s="84"/>
      <c r="I578" s="88"/>
    </row>
    <row r="579" spans="1:9" x14ac:dyDescent="0.25">
      <c r="A579" s="96"/>
      <c r="B579" s="86"/>
      <c r="C579" s="87">
        <v>0</v>
      </c>
      <c r="D579" s="98">
        <v>0</v>
      </c>
      <c r="E579" s="87">
        <v>0</v>
      </c>
      <c r="F579" s="82"/>
      <c r="G579" s="83"/>
      <c r="H579" s="84"/>
      <c r="I579" s="88"/>
    </row>
    <row r="580" spans="1:9" x14ac:dyDescent="0.25">
      <c r="A580" s="96"/>
      <c r="B580" s="86"/>
      <c r="C580" s="87">
        <v>0</v>
      </c>
      <c r="D580" s="98">
        <v>0</v>
      </c>
      <c r="E580" s="87">
        <v>0</v>
      </c>
      <c r="F580" s="82"/>
      <c r="G580" s="83"/>
      <c r="H580" s="84"/>
      <c r="I580" s="88"/>
    </row>
    <row r="581" spans="1:9" x14ac:dyDescent="0.25">
      <c r="A581" s="96"/>
      <c r="B581" s="86"/>
      <c r="C581" s="87">
        <v>0</v>
      </c>
      <c r="D581" s="98">
        <v>0</v>
      </c>
      <c r="E581" s="87">
        <v>0</v>
      </c>
      <c r="F581" s="82"/>
      <c r="G581" s="83"/>
      <c r="H581" s="84"/>
      <c r="I581" s="88"/>
    </row>
    <row r="582" spans="1:9" x14ac:dyDescent="0.25">
      <c r="A582" s="96"/>
      <c r="B582" s="86"/>
      <c r="C582" s="87">
        <v>0</v>
      </c>
      <c r="D582" s="98">
        <v>0</v>
      </c>
      <c r="E582" s="87">
        <v>0</v>
      </c>
      <c r="F582" s="82"/>
      <c r="G582" s="83"/>
      <c r="H582" s="84"/>
      <c r="I582" s="88"/>
    </row>
    <row r="583" spans="1:9" x14ac:dyDescent="0.25">
      <c r="A583" s="96"/>
      <c r="B583" s="86"/>
      <c r="C583" s="87">
        <v>0</v>
      </c>
      <c r="D583" s="98">
        <v>0</v>
      </c>
      <c r="E583" s="87">
        <v>0</v>
      </c>
      <c r="F583" s="82"/>
      <c r="G583" s="83"/>
      <c r="H583" s="84"/>
      <c r="I583" s="88"/>
    </row>
    <row r="584" spans="1:9" x14ac:dyDescent="0.25">
      <c r="A584" s="96"/>
      <c r="B584" s="86"/>
      <c r="C584" s="87">
        <v>0</v>
      </c>
      <c r="D584" s="98">
        <v>0</v>
      </c>
      <c r="E584" s="87">
        <v>0</v>
      </c>
      <c r="F584" s="82"/>
      <c r="G584" s="83"/>
      <c r="H584" s="84"/>
      <c r="I584" s="88"/>
    </row>
    <row r="585" spans="1:9" x14ac:dyDescent="0.25">
      <c r="A585" s="96"/>
      <c r="B585" s="86"/>
      <c r="C585" s="87">
        <v>0</v>
      </c>
      <c r="D585" s="98">
        <v>0</v>
      </c>
      <c r="E585" s="87">
        <v>0</v>
      </c>
      <c r="F585" s="82"/>
      <c r="G585" s="83"/>
      <c r="H585" s="84"/>
      <c r="I585" s="88"/>
    </row>
    <row r="586" spans="1:9" x14ac:dyDescent="0.25">
      <c r="A586" s="96"/>
      <c r="B586" s="86"/>
      <c r="C586" s="87">
        <v>0</v>
      </c>
      <c r="D586" s="98">
        <v>0</v>
      </c>
      <c r="E586" s="87">
        <v>0</v>
      </c>
      <c r="F586" s="82"/>
      <c r="G586" s="83"/>
      <c r="H586" s="84"/>
      <c r="I586" s="88"/>
    </row>
    <row r="587" spans="1:9" x14ac:dyDescent="0.25">
      <c r="A587" s="96"/>
      <c r="B587" s="86"/>
      <c r="C587" s="87">
        <v>0</v>
      </c>
      <c r="D587" s="98">
        <v>0</v>
      </c>
      <c r="E587" s="87">
        <v>0</v>
      </c>
      <c r="F587" s="82"/>
      <c r="G587" s="83"/>
      <c r="H587" s="84"/>
      <c r="I587" s="88"/>
    </row>
    <row r="588" spans="1:9" x14ac:dyDescent="0.25">
      <c r="A588" s="96"/>
      <c r="B588" s="86"/>
      <c r="C588" s="87">
        <v>0</v>
      </c>
      <c r="D588" s="98">
        <v>0</v>
      </c>
      <c r="E588" s="87">
        <v>0</v>
      </c>
      <c r="F588" s="82"/>
      <c r="G588" s="83"/>
      <c r="H588" s="84"/>
      <c r="I588" s="88"/>
    </row>
    <row r="589" spans="1:9" x14ac:dyDescent="0.25">
      <c r="A589" s="96"/>
      <c r="B589" s="86"/>
      <c r="C589" s="87">
        <v>0</v>
      </c>
      <c r="D589" s="98">
        <v>0</v>
      </c>
      <c r="E589" s="87">
        <v>0</v>
      </c>
      <c r="F589" s="82"/>
      <c r="G589" s="83"/>
      <c r="H589" s="84"/>
      <c r="I589" s="88"/>
    </row>
    <row r="590" spans="1:9" x14ac:dyDescent="0.25">
      <c r="A590" s="96"/>
      <c r="B590" s="86"/>
      <c r="C590" s="87">
        <v>0</v>
      </c>
      <c r="D590" s="98">
        <v>0</v>
      </c>
      <c r="E590" s="87">
        <v>0</v>
      </c>
      <c r="F590" s="82"/>
      <c r="G590" s="83"/>
      <c r="H590" s="84"/>
      <c r="I590" s="88"/>
    </row>
    <row r="591" spans="1:9" x14ac:dyDescent="0.25">
      <c r="A591" s="96"/>
      <c r="B591" s="86"/>
      <c r="C591" s="87">
        <v>0</v>
      </c>
      <c r="D591" s="98">
        <v>0</v>
      </c>
      <c r="E591" s="87">
        <v>0</v>
      </c>
      <c r="F591" s="82"/>
      <c r="G591" s="83"/>
      <c r="H591" s="84"/>
      <c r="I591" s="88"/>
    </row>
    <row r="592" spans="1:9" x14ac:dyDescent="0.25">
      <c r="A592" s="96"/>
      <c r="B592" s="86"/>
      <c r="C592" s="87">
        <v>0</v>
      </c>
      <c r="D592" s="98">
        <v>0</v>
      </c>
      <c r="E592" s="87">
        <v>0</v>
      </c>
      <c r="F592" s="82"/>
      <c r="G592" s="83"/>
      <c r="H592" s="84"/>
      <c r="I592" s="88"/>
    </row>
    <row r="593" spans="1:9" x14ac:dyDescent="0.25">
      <c r="A593" s="96"/>
      <c r="B593" s="86"/>
      <c r="C593" s="87">
        <v>0</v>
      </c>
      <c r="D593" s="98">
        <v>0</v>
      </c>
      <c r="E593" s="87">
        <v>0</v>
      </c>
      <c r="F593" s="82"/>
      <c r="G593" s="83"/>
      <c r="H593" s="84"/>
      <c r="I593" s="88"/>
    </row>
    <row r="594" spans="1:9" x14ac:dyDescent="0.25">
      <c r="A594" s="96"/>
      <c r="B594" s="86"/>
      <c r="C594" s="87">
        <v>0</v>
      </c>
      <c r="D594" s="98">
        <v>0</v>
      </c>
      <c r="E594" s="87">
        <v>0</v>
      </c>
      <c r="F594" s="82"/>
      <c r="G594" s="83"/>
      <c r="H594" s="84"/>
      <c r="I594" s="88"/>
    </row>
    <row r="595" spans="1:9" x14ac:dyDescent="0.25">
      <c r="A595" s="96"/>
      <c r="B595" s="86"/>
      <c r="C595" s="87">
        <v>0</v>
      </c>
      <c r="D595" s="98">
        <v>0</v>
      </c>
      <c r="E595" s="87">
        <v>0</v>
      </c>
      <c r="F595" s="82"/>
      <c r="G595" s="83"/>
      <c r="H595" s="84"/>
      <c r="I595" s="88"/>
    </row>
    <row r="596" spans="1:9" x14ac:dyDescent="0.25">
      <c r="A596" s="96"/>
      <c r="B596" s="86"/>
      <c r="C596" s="87">
        <v>0</v>
      </c>
      <c r="D596" s="98">
        <v>0</v>
      </c>
      <c r="E596" s="87">
        <v>0</v>
      </c>
      <c r="F596" s="82"/>
      <c r="G596" s="83"/>
      <c r="H596" s="84"/>
      <c r="I596" s="88"/>
    </row>
    <row r="597" spans="1:9" x14ac:dyDescent="0.25">
      <c r="A597" s="96"/>
      <c r="B597" s="86"/>
      <c r="C597" s="87">
        <v>0</v>
      </c>
      <c r="D597" s="98">
        <v>0</v>
      </c>
      <c r="E597" s="87">
        <v>0</v>
      </c>
      <c r="F597" s="82"/>
      <c r="G597" s="83"/>
      <c r="H597" s="84"/>
      <c r="I597" s="88"/>
    </row>
    <row r="598" spans="1:9" x14ac:dyDescent="0.25">
      <c r="A598" s="96"/>
      <c r="B598" s="86"/>
      <c r="C598" s="87">
        <v>0</v>
      </c>
      <c r="D598" s="98">
        <v>0</v>
      </c>
      <c r="E598" s="87">
        <v>0</v>
      </c>
      <c r="F598" s="82"/>
      <c r="G598" s="83"/>
      <c r="H598" s="84"/>
      <c r="I598" s="88"/>
    </row>
    <row r="599" spans="1:9" x14ac:dyDescent="0.25">
      <c r="A599" s="96"/>
      <c r="B599" s="86"/>
      <c r="C599" s="87">
        <v>0</v>
      </c>
      <c r="D599" s="98">
        <v>0</v>
      </c>
      <c r="E599" s="87">
        <v>0</v>
      </c>
      <c r="F599" s="82"/>
      <c r="G599" s="83"/>
      <c r="H599" s="84"/>
      <c r="I599" s="88"/>
    </row>
    <row r="600" spans="1:9" x14ac:dyDescent="0.25">
      <c r="A600" s="96"/>
      <c r="B600" s="86"/>
      <c r="C600" s="87">
        <v>0</v>
      </c>
      <c r="D600" s="98">
        <v>0</v>
      </c>
      <c r="E600" s="87">
        <v>0</v>
      </c>
      <c r="F600" s="82"/>
      <c r="G600" s="83"/>
      <c r="H600" s="84"/>
      <c r="I600" s="88"/>
    </row>
    <row r="601" spans="1:9" x14ac:dyDescent="0.25">
      <c r="A601" s="96"/>
      <c r="B601" s="86"/>
      <c r="C601" s="87">
        <v>0</v>
      </c>
      <c r="D601" s="98">
        <v>0</v>
      </c>
      <c r="E601" s="87">
        <v>0</v>
      </c>
      <c r="F601" s="82"/>
      <c r="G601" s="83"/>
      <c r="H601" s="84"/>
      <c r="I601" s="88"/>
    </row>
    <row r="602" spans="1:9" x14ac:dyDescent="0.25">
      <c r="A602" s="96"/>
      <c r="B602" s="86"/>
      <c r="C602" s="87">
        <v>0</v>
      </c>
      <c r="D602" s="98">
        <v>0</v>
      </c>
      <c r="E602" s="87">
        <v>0</v>
      </c>
      <c r="F602" s="82"/>
      <c r="G602" s="83"/>
      <c r="H602" s="84"/>
      <c r="I602" s="88"/>
    </row>
    <row r="603" spans="1:9" x14ac:dyDescent="0.25">
      <c r="A603" s="96"/>
      <c r="B603" s="86"/>
      <c r="C603" s="87">
        <v>0</v>
      </c>
      <c r="D603" s="98">
        <v>0</v>
      </c>
      <c r="E603" s="87">
        <v>0</v>
      </c>
      <c r="F603" s="82"/>
      <c r="G603" s="83"/>
      <c r="H603" s="84"/>
      <c r="I603" s="88"/>
    </row>
    <row r="604" spans="1:9" x14ac:dyDescent="0.25">
      <c r="A604" s="96"/>
      <c r="B604" s="86"/>
      <c r="C604" s="87">
        <v>0</v>
      </c>
      <c r="D604" s="98">
        <v>0</v>
      </c>
      <c r="E604" s="87">
        <v>0</v>
      </c>
      <c r="F604" s="82"/>
      <c r="G604" s="83"/>
      <c r="H604" s="84"/>
      <c r="I604" s="88"/>
    </row>
    <row r="605" spans="1:9" x14ac:dyDescent="0.25">
      <c r="A605" s="96"/>
      <c r="B605" s="86"/>
      <c r="C605" s="87">
        <v>0</v>
      </c>
      <c r="D605" s="98">
        <v>0</v>
      </c>
      <c r="E605" s="87">
        <v>0</v>
      </c>
      <c r="F605" s="82"/>
      <c r="G605" s="83"/>
      <c r="H605" s="84"/>
      <c r="I605" s="88"/>
    </row>
    <row r="606" spans="1:9" x14ac:dyDescent="0.25">
      <c r="A606" s="96"/>
      <c r="B606" s="86"/>
      <c r="C606" s="87">
        <v>0</v>
      </c>
      <c r="D606" s="98">
        <v>0</v>
      </c>
      <c r="E606" s="87">
        <v>0</v>
      </c>
      <c r="F606" s="82"/>
      <c r="G606" s="83"/>
      <c r="H606" s="84"/>
      <c r="I606" s="88"/>
    </row>
    <row r="607" spans="1:9" x14ac:dyDescent="0.25">
      <c r="A607" s="96"/>
      <c r="B607" s="86"/>
      <c r="C607" s="87">
        <v>0</v>
      </c>
      <c r="D607" s="98">
        <v>0</v>
      </c>
      <c r="E607" s="87">
        <v>0</v>
      </c>
      <c r="F607" s="82"/>
      <c r="G607" s="83"/>
      <c r="H607" s="84"/>
      <c r="I607" s="88"/>
    </row>
    <row r="608" spans="1:9" x14ac:dyDescent="0.25">
      <c r="A608" s="96"/>
      <c r="B608" s="86"/>
      <c r="C608" s="87">
        <v>0</v>
      </c>
      <c r="D608" s="98">
        <v>0</v>
      </c>
      <c r="E608" s="87">
        <v>0</v>
      </c>
      <c r="F608" s="82"/>
      <c r="G608" s="83"/>
      <c r="H608" s="84"/>
      <c r="I608" s="88"/>
    </row>
    <row r="609" spans="1:9" x14ac:dyDescent="0.25">
      <c r="A609" s="96"/>
      <c r="B609" s="86"/>
      <c r="C609" s="87">
        <v>0</v>
      </c>
      <c r="D609" s="98">
        <v>0</v>
      </c>
      <c r="E609" s="87">
        <v>0</v>
      </c>
      <c r="F609" s="82"/>
      <c r="G609" s="83"/>
      <c r="H609" s="84"/>
      <c r="I609" s="88"/>
    </row>
    <row r="610" spans="1:9" x14ac:dyDescent="0.25">
      <c r="A610" s="96"/>
      <c r="B610" s="86"/>
      <c r="C610" s="87">
        <v>0</v>
      </c>
      <c r="D610" s="98">
        <v>0</v>
      </c>
      <c r="E610" s="87">
        <v>0</v>
      </c>
      <c r="F610" s="82"/>
      <c r="G610" s="83"/>
      <c r="H610" s="84"/>
      <c r="I610" s="88"/>
    </row>
    <row r="611" spans="1:9" x14ac:dyDescent="0.25">
      <c r="A611" s="96"/>
      <c r="B611" s="86"/>
      <c r="C611" s="87">
        <v>0</v>
      </c>
      <c r="D611" s="98">
        <v>0</v>
      </c>
      <c r="E611" s="87">
        <v>0</v>
      </c>
      <c r="F611" s="82"/>
      <c r="G611" s="83"/>
      <c r="H611" s="84"/>
      <c r="I611" s="88"/>
    </row>
    <row r="612" spans="1:9" x14ac:dyDescent="0.25">
      <c r="A612" s="96"/>
      <c r="B612" s="86"/>
      <c r="C612" s="87">
        <v>0</v>
      </c>
      <c r="D612" s="98">
        <v>0</v>
      </c>
      <c r="E612" s="87">
        <v>0</v>
      </c>
      <c r="F612" s="82"/>
      <c r="G612" s="83"/>
      <c r="H612" s="84"/>
      <c r="I612" s="88"/>
    </row>
    <row r="613" spans="1:9" x14ac:dyDescent="0.25">
      <c r="A613" s="96"/>
      <c r="B613" s="86"/>
      <c r="C613" s="87">
        <v>0</v>
      </c>
      <c r="D613" s="98">
        <v>0</v>
      </c>
      <c r="E613" s="87">
        <v>0</v>
      </c>
      <c r="F613" s="82"/>
      <c r="G613" s="83"/>
      <c r="H613" s="84"/>
      <c r="I613" s="88"/>
    </row>
    <row r="614" spans="1:9" x14ac:dyDescent="0.25">
      <c r="A614" s="96"/>
      <c r="B614" s="86"/>
      <c r="C614" s="87">
        <v>0</v>
      </c>
      <c r="D614" s="98">
        <v>0</v>
      </c>
      <c r="E614" s="87">
        <v>0</v>
      </c>
      <c r="F614" s="82"/>
      <c r="G614" s="83"/>
      <c r="H614" s="84"/>
      <c r="I614" s="88"/>
    </row>
    <row r="615" spans="1:9" x14ac:dyDescent="0.25">
      <c r="A615" s="96"/>
      <c r="B615" s="86"/>
      <c r="C615" s="87">
        <v>0</v>
      </c>
      <c r="D615" s="98">
        <v>0</v>
      </c>
      <c r="E615" s="87">
        <v>0</v>
      </c>
      <c r="F615" s="82"/>
      <c r="G615" s="83"/>
      <c r="H615" s="84"/>
      <c r="I615" s="88"/>
    </row>
    <row r="616" spans="1:9" x14ac:dyDescent="0.25">
      <c r="A616" s="96"/>
      <c r="B616" s="86"/>
      <c r="C616" s="87">
        <v>0</v>
      </c>
      <c r="D616" s="98">
        <v>0</v>
      </c>
      <c r="E616" s="87">
        <v>0</v>
      </c>
      <c r="F616" s="82"/>
      <c r="G616" s="83"/>
      <c r="H616" s="84"/>
      <c r="I616" s="88"/>
    </row>
    <row r="617" spans="1:9" x14ac:dyDescent="0.25">
      <c r="A617" s="96"/>
      <c r="B617" s="86"/>
      <c r="C617" s="87">
        <v>0</v>
      </c>
      <c r="D617" s="98">
        <v>0</v>
      </c>
      <c r="E617" s="87">
        <v>0</v>
      </c>
      <c r="F617" s="82"/>
      <c r="G617" s="83"/>
      <c r="H617" s="84"/>
      <c r="I617" s="88"/>
    </row>
    <row r="618" spans="1:9" x14ac:dyDescent="0.25">
      <c r="A618" s="96"/>
      <c r="B618" s="86"/>
      <c r="C618" s="87">
        <v>0</v>
      </c>
      <c r="D618" s="98">
        <v>0</v>
      </c>
      <c r="E618" s="87">
        <v>0</v>
      </c>
      <c r="F618" s="82"/>
      <c r="G618" s="83"/>
      <c r="H618" s="84"/>
      <c r="I618" s="88"/>
    </row>
    <row r="619" spans="1:9" x14ac:dyDescent="0.25">
      <c r="A619" s="96"/>
      <c r="B619" s="86"/>
      <c r="C619" s="87">
        <v>0</v>
      </c>
      <c r="D619" s="98">
        <v>0</v>
      </c>
      <c r="E619" s="87">
        <v>0</v>
      </c>
      <c r="F619" s="82"/>
      <c r="G619" s="83"/>
      <c r="H619" s="84"/>
      <c r="I619" s="88"/>
    </row>
    <row r="620" spans="1:9" x14ac:dyDescent="0.25">
      <c r="A620" s="96"/>
      <c r="B620" s="86"/>
      <c r="C620" s="87">
        <v>0</v>
      </c>
      <c r="D620" s="98">
        <v>0</v>
      </c>
      <c r="E620" s="87">
        <v>0</v>
      </c>
      <c r="F620" s="82"/>
      <c r="G620" s="83"/>
      <c r="H620" s="84"/>
      <c r="I620" s="88"/>
    </row>
    <row r="621" spans="1:9" x14ac:dyDescent="0.25">
      <c r="A621" s="96"/>
      <c r="B621" s="86"/>
      <c r="C621" s="87">
        <v>0</v>
      </c>
      <c r="D621" s="98">
        <v>0</v>
      </c>
      <c r="E621" s="87">
        <v>0</v>
      </c>
      <c r="F621" s="82"/>
      <c r="G621" s="83"/>
      <c r="H621" s="84"/>
      <c r="I621" s="88"/>
    </row>
    <row r="622" spans="1:9" x14ac:dyDescent="0.25">
      <c r="A622" s="96"/>
      <c r="B622" s="86"/>
      <c r="C622" s="87">
        <v>0</v>
      </c>
      <c r="D622" s="98">
        <v>0</v>
      </c>
      <c r="E622" s="87">
        <v>0</v>
      </c>
      <c r="F622" s="82"/>
      <c r="G622" s="83"/>
      <c r="H622" s="84"/>
      <c r="I622" s="88"/>
    </row>
    <row r="623" spans="1:9" x14ac:dyDescent="0.25">
      <c r="A623" s="96"/>
      <c r="B623" s="86"/>
      <c r="C623" s="87">
        <v>0</v>
      </c>
      <c r="D623" s="98">
        <v>0</v>
      </c>
      <c r="E623" s="87">
        <v>0</v>
      </c>
      <c r="F623" s="82"/>
      <c r="G623" s="83"/>
      <c r="H623" s="84"/>
      <c r="I623" s="88"/>
    </row>
    <row r="624" spans="1:9" x14ac:dyDescent="0.25">
      <c r="A624" s="96"/>
      <c r="B624" s="86"/>
      <c r="C624" s="87">
        <v>0</v>
      </c>
      <c r="D624" s="98">
        <v>0</v>
      </c>
      <c r="E624" s="87">
        <v>0</v>
      </c>
      <c r="F624" s="82"/>
      <c r="G624" s="83"/>
      <c r="H624" s="84"/>
      <c r="I624" s="88"/>
    </row>
    <row r="625" spans="1:9" x14ac:dyDescent="0.25">
      <c r="A625" s="96"/>
      <c r="B625" s="86"/>
      <c r="C625" s="87">
        <v>0</v>
      </c>
      <c r="D625" s="98">
        <v>0</v>
      </c>
      <c r="E625" s="87">
        <v>0</v>
      </c>
      <c r="F625" s="82"/>
      <c r="G625" s="83"/>
      <c r="H625" s="84"/>
      <c r="I625" s="88"/>
    </row>
    <row r="626" spans="1:9" x14ac:dyDescent="0.25">
      <c r="A626" s="96"/>
      <c r="B626" s="86"/>
      <c r="C626" s="87">
        <v>0</v>
      </c>
      <c r="D626" s="98">
        <v>0</v>
      </c>
      <c r="E626" s="87">
        <v>0</v>
      </c>
      <c r="F626" s="82"/>
      <c r="G626" s="83"/>
      <c r="H626" s="84"/>
      <c r="I626" s="88"/>
    </row>
    <row r="627" spans="1:9" x14ac:dyDescent="0.25">
      <c r="A627" s="96"/>
      <c r="B627" s="86"/>
      <c r="C627" s="87">
        <v>0</v>
      </c>
      <c r="D627" s="98">
        <v>0</v>
      </c>
      <c r="E627" s="87">
        <v>0</v>
      </c>
      <c r="F627" s="82"/>
      <c r="G627" s="83"/>
      <c r="H627" s="84"/>
      <c r="I627" s="88"/>
    </row>
    <row r="628" spans="1:9" x14ac:dyDescent="0.25">
      <c r="A628" s="96"/>
      <c r="B628" s="86"/>
      <c r="C628" s="87">
        <v>0</v>
      </c>
      <c r="D628" s="98">
        <v>0</v>
      </c>
      <c r="E628" s="87">
        <v>0</v>
      </c>
      <c r="F628" s="82"/>
      <c r="G628" s="83"/>
      <c r="H628" s="84"/>
      <c r="I628" s="88"/>
    </row>
    <row r="629" spans="1:9" x14ac:dyDescent="0.25">
      <c r="A629" s="96"/>
      <c r="B629" s="86"/>
      <c r="C629" s="87">
        <v>0</v>
      </c>
      <c r="D629" s="98">
        <v>0</v>
      </c>
      <c r="E629" s="87">
        <v>0</v>
      </c>
      <c r="F629" s="82"/>
      <c r="G629" s="83"/>
      <c r="H629" s="84"/>
      <c r="I629" s="88"/>
    </row>
    <row r="630" spans="1:9" x14ac:dyDescent="0.25">
      <c r="A630" s="96"/>
      <c r="B630" s="86"/>
      <c r="C630" s="87">
        <v>0</v>
      </c>
      <c r="D630" s="98">
        <v>0</v>
      </c>
      <c r="E630" s="87">
        <v>0</v>
      </c>
      <c r="F630" s="82"/>
      <c r="G630" s="83"/>
      <c r="H630" s="84"/>
      <c r="I630" s="88"/>
    </row>
    <row r="631" spans="1:9" x14ac:dyDescent="0.25">
      <c r="A631" s="96"/>
      <c r="B631" s="86"/>
      <c r="C631" s="87">
        <v>0</v>
      </c>
      <c r="D631" s="98">
        <v>0</v>
      </c>
      <c r="E631" s="87">
        <v>0</v>
      </c>
      <c r="F631" s="82"/>
      <c r="G631" s="83"/>
      <c r="H631" s="84"/>
      <c r="I631" s="88"/>
    </row>
    <row r="632" spans="1:9" x14ac:dyDescent="0.25">
      <c r="A632" s="96"/>
      <c r="B632" s="86"/>
      <c r="C632" s="87">
        <v>0</v>
      </c>
      <c r="D632" s="98">
        <v>0</v>
      </c>
      <c r="E632" s="87">
        <v>0</v>
      </c>
      <c r="F632" s="82"/>
      <c r="G632" s="83"/>
      <c r="H632" s="84"/>
      <c r="I632" s="88"/>
    </row>
    <row r="633" spans="1:9" x14ac:dyDescent="0.25">
      <c r="A633" s="96"/>
      <c r="B633" s="86"/>
      <c r="C633" s="87">
        <v>0</v>
      </c>
      <c r="D633" s="98">
        <v>0</v>
      </c>
      <c r="E633" s="87">
        <v>0</v>
      </c>
      <c r="F633" s="82"/>
      <c r="G633" s="83"/>
      <c r="H633" s="84"/>
      <c r="I633" s="88"/>
    </row>
    <row r="634" spans="1:9" x14ac:dyDescent="0.25">
      <c r="A634" s="96"/>
      <c r="B634" s="86"/>
      <c r="C634" s="87">
        <v>0</v>
      </c>
      <c r="D634" s="98">
        <v>0</v>
      </c>
      <c r="E634" s="87">
        <v>0</v>
      </c>
      <c r="F634" s="82"/>
      <c r="G634" s="83"/>
      <c r="H634" s="84"/>
      <c r="I634" s="88"/>
    </row>
    <row r="635" spans="1:9" x14ac:dyDescent="0.25">
      <c r="A635" s="96"/>
      <c r="B635" s="86"/>
      <c r="C635" s="87">
        <v>0</v>
      </c>
      <c r="D635" s="98">
        <v>0</v>
      </c>
      <c r="E635" s="87">
        <v>0</v>
      </c>
      <c r="F635" s="82"/>
      <c r="G635" s="83"/>
      <c r="H635" s="84"/>
      <c r="I635" s="88"/>
    </row>
    <row r="636" spans="1:9" x14ac:dyDescent="0.25">
      <c r="A636" s="96"/>
      <c r="B636" s="86"/>
      <c r="C636" s="87">
        <v>0</v>
      </c>
      <c r="D636" s="98">
        <v>0</v>
      </c>
      <c r="E636" s="87">
        <v>0</v>
      </c>
      <c r="F636" s="82"/>
      <c r="G636" s="83"/>
      <c r="H636" s="84"/>
      <c r="I636" s="88"/>
    </row>
    <row r="637" spans="1:9" x14ac:dyDescent="0.25">
      <c r="A637" s="96"/>
      <c r="B637" s="86"/>
      <c r="C637" s="87">
        <v>0</v>
      </c>
      <c r="D637" s="98">
        <v>0</v>
      </c>
      <c r="E637" s="87">
        <v>0</v>
      </c>
      <c r="F637" s="82"/>
      <c r="G637" s="83"/>
      <c r="H637" s="84"/>
      <c r="I637" s="88"/>
    </row>
    <row r="638" spans="1:9" x14ac:dyDescent="0.25">
      <c r="A638" s="96"/>
      <c r="B638" s="86"/>
      <c r="C638" s="87">
        <v>0</v>
      </c>
      <c r="D638" s="98">
        <v>0</v>
      </c>
      <c r="E638" s="87">
        <v>0</v>
      </c>
      <c r="F638" s="82"/>
      <c r="G638" s="83"/>
      <c r="H638" s="84"/>
      <c r="I638" s="88"/>
    </row>
    <row r="639" spans="1:9" x14ac:dyDescent="0.25">
      <c r="A639" s="96"/>
      <c r="B639" s="86"/>
      <c r="C639" s="87">
        <v>0</v>
      </c>
      <c r="D639" s="98">
        <v>0</v>
      </c>
      <c r="E639" s="87">
        <v>0</v>
      </c>
      <c r="F639" s="82"/>
      <c r="G639" s="83"/>
      <c r="H639" s="84"/>
      <c r="I639" s="88"/>
    </row>
    <row r="640" spans="1:9" x14ac:dyDescent="0.25">
      <c r="A640" s="96"/>
      <c r="B640" s="86"/>
      <c r="C640" s="87">
        <v>0</v>
      </c>
      <c r="D640" s="98">
        <v>0</v>
      </c>
      <c r="E640" s="87">
        <v>0</v>
      </c>
      <c r="F640" s="82"/>
      <c r="G640" s="83"/>
      <c r="H640" s="84"/>
      <c r="I640" s="88"/>
    </row>
    <row r="641" spans="1:9" x14ac:dyDescent="0.25">
      <c r="A641" s="96"/>
      <c r="B641" s="86"/>
      <c r="C641" s="87">
        <v>0</v>
      </c>
      <c r="D641" s="98">
        <v>0</v>
      </c>
      <c r="E641" s="87">
        <v>0</v>
      </c>
      <c r="F641" s="82"/>
      <c r="G641" s="83"/>
      <c r="H641" s="84"/>
      <c r="I641" s="88"/>
    </row>
    <row r="642" spans="1:9" x14ac:dyDescent="0.25">
      <c r="A642" s="96"/>
      <c r="B642" s="86"/>
      <c r="C642" s="87">
        <v>0</v>
      </c>
      <c r="D642" s="98">
        <v>0</v>
      </c>
      <c r="E642" s="87">
        <v>0</v>
      </c>
      <c r="F642" s="82"/>
      <c r="G642" s="83"/>
      <c r="H642" s="84"/>
      <c r="I642" s="88"/>
    </row>
    <row r="643" spans="1:9" x14ac:dyDescent="0.25">
      <c r="A643" s="96"/>
      <c r="B643" s="86"/>
      <c r="C643" s="87">
        <v>0</v>
      </c>
      <c r="D643" s="98">
        <v>0</v>
      </c>
      <c r="E643" s="87">
        <v>0</v>
      </c>
      <c r="F643" s="82"/>
      <c r="G643" s="83"/>
      <c r="H643" s="84"/>
      <c r="I643" s="88"/>
    </row>
    <row r="644" spans="1:9" x14ac:dyDescent="0.25">
      <c r="A644" s="96"/>
      <c r="B644" s="86"/>
      <c r="C644" s="87">
        <v>0</v>
      </c>
      <c r="D644" s="98">
        <v>0</v>
      </c>
      <c r="E644" s="87">
        <v>0</v>
      </c>
      <c r="F644" s="82"/>
      <c r="G644" s="83"/>
      <c r="H644" s="84"/>
      <c r="I644" s="88"/>
    </row>
    <row r="645" spans="1:9" x14ac:dyDescent="0.25">
      <c r="A645" s="96"/>
      <c r="B645" s="86"/>
      <c r="C645" s="87">
        <v>0</v>
      </c>
      <c r="D645" s="98">
        <v>0</v>
      </c>
      <c r="E645" s="87">
        <v>0</v>
      </c>
      <c r="F645" s="82"/>
      <c r="G645" s="83"/>
      <c r="H645" s="84"/>
      <c r="I645" s="88"/>
    </row>
    <row r="646" spans="1:9" x14ac:dyDescent="0.25">
      <c r="A646" s="96"/>
      <c r="B646" s="86"/>
      <c r="C646" s="87">
        <v>0</v>
      </c>
      <c r="D646" s="98">
        <v>0</v>
      </c>
      <c r="E646" s="87">
        <v>0</v>
      </c>
      <c r="F646" s="82"/>
      <c r="G646" s="83"/>
      <c r="H646" s="84"/>
      <c r="I646" s="88"/>
    </row>
    <row r="647" spans="1:9" x14ac:dyDescent="0.25">
      <c r="A647" s="96"/>
      <c r="B647" s="86"/>
      <c r="C647" s="87">
        <v>0</v>
      </c>
      <c r="D647" s="98">
        <v>0</v>
      </c>
      <c r="E647" s="87">
        <v>0</v>
      </c>
      <c r="F647" s="82"/>
      <c r="G647" s="83"/>
      <c r="H647" s="84"/>
      <c r="I647" s="88"/>
    </row>
    <row r="648" spans="1:9" x14ac:dyDescent="0.25">
      <c r="A648" s="96"/>
      <c r="B648" s="86"/>
      <c r="C648" s="87">
        <v>0</v>
      </c>
      <c r="D648" s="98">
        <v>0</v>
      </c>
      <c r="E648" s="87">
        <v>0</v>
      </c>
      <c r="F648" s="82"/>
      <c r="G648" s="83"/>
      <c r="H648" s="84"/>
      <c r="I648" s="88"/>
    </row>
    <row r="649" spans="1:9" x14ac:dyDescent="0.25">
      <c r="A649" s="96"/>
      <c r="B649" s="86"/>
      <c r="C649" s="87">
        <v>0</v>
      </c>
      <c r="D649" s="98">
        <v>0</v>
      </c>
      <c r="E649" s="87">
        <v>0</v>
      </c>
      <c r="F649" s="82"/>
      <c r="G649" s="83"/>
      <c r="H649" s="84"/>
      <c r="I649" s="88"/>
    </row>
    <row r="650" spans="1:9" x14ac:dyDescent="0.25">
      <c r="A650" s="96"/>
      <c r="B650" s="86"/>
      <c r="C650" s="87">
        <v>0</v>
      </c>
      <c r="D650" s="98">
        <v>0</v>
      </c>
      <c r="E650" s="87">
        <v>0</v>
      </c>
      <c r="F650" s="82"/>
      <c r="G650" s="83"/>
      <c r="H650" s="84"/>
      <c r="I650" s="88"/>
    </row>
    <row r="651" spans="1:9" x14ac:dyDescent="0.25">
      <c r="A651" s="96"/>
      <c r="B651" s="86"/>
      <c r="C651" s="87">
        <v>0</v>
      </c>
      <c r="D651" s="98">
        <v>0</v>
      </c>
      <c r="E651" s="87">
        <v>0</v>
      </c>
      <c r="F651" s="82"/>
      <c r="G651" s="83"/>
      <c r="H651" s="84"/>
      <c r="I651" s="88"/>
    </row>
    <row r="652" spans="1:9" x14ac:dyDescent="0.25">
      <c r="A652" s="96"/>
      <c r="B652" s="86"/>
      <c r="C652" s="87">
        <v>0</v>
      </c>
      <c r="D652" s="98">
        <v>0</v>
      </c>
      <c r="E652" s="87">
        <v>0</v>
      </c>
      <c r="F652" s="82"/>
      <c r="G652" s="83"/>
      <c r="H652" s="84"/>
      <c r="I652" s="88"/>
    </row>
    <row r="653" spans="1:9" x14ac:dyDescent="0.25">
      <c r="A653" s="96"/>
      <c r="B653" s="86"/>
      <c r="C653" s="87">
        <v>0</v>
      </c>
      <c r="D653" s="98">
        <v>0</v>
      </c>
      <c r="E653" s="87">
        <v>0</v>
      </c>
      <c r="F653" s="82"/>
      <c r="G653" s="83"/>
      <c r="H653" s="84"/>
      <c r="I653" s="88"/>
    </row>
    <row r="654" spans="1:9" x14ac:dyDescent="0.25">
      <c r="A654" s="96"/>
      <c r="B654" s="86"/>
      <c r="C654" s="87">
        <v>0</v>
      </c>
      <c r="D654" s="98">
        <v>0</v>
      </c>
      <c r="E654" s="87">
        <v>0</v>
      </c>
      <c r="F654" s="82"/>
      <c r="G654" s="83"/>
      <c r="H654" s="84"/>
      <c r="I654" s="88"/>
    </row>
    <row r="655" spans="1:9" x14ac:dyDescent="0.25">
      <c r="A655" s="96"/>
      <c r="B655" s="86"/>
      <c r="C655" s="87">
        <v>0</v>
      </c>
      <c r="D655" s="98">
        <v>0</v>
      </c>
      <c r="E655" s="87">
        <v>0</v>
      </c>
      <c r="F655" s="82"/>
      <c r="G655" s="83"/>
      <c r="H655" s="84"/>
      <c r="I655" s="88"/>
    </row>
    <row r="656" spans="1:9" x14ac:dyDescent="0.25">
      <c r="A656" s="96"/>
      <c r="B656" s="86"/>
      <c r="C656" s="87">
        <v>0</v>
      </c>
      <c r="D656" s="98">
        <v>0</v>
      </c>
      <c r="E656" s="87">
        <v>0</v>
      </c>
      <c r="F656" s="82"/>
      <c r="G656" s="83"/>
      <c r="H656" s="84"/>
      <c r="I656" s="88"/>
    </row>
    <row r="657" spans="1:9" x14ac:dyDescent="0.25">
      <c r="A657" s="96"/>
      <c r="B657" s="86"/>
      <c r="C657" s="87">
        <v>0</v>
      </c>
      <c r="D657" s="98">
        <v>0</v>
      </c>
      <c r="E657" s="87">
        <v>0</v>
      </c>
      <c r="F657" s="82"/>
      <c r="G657" s="83"/>
      <c r="H657" s="84"/>
      <c r="I657" s="88"/>
    </row>
    <row r="658" spans="1:9" x14ac:dyDescent="0.25">
      <c r="A658" s="96"/>
      <c r="B658" s="86"/>
      <c r="C658" s="87">
        <v>0</v>
      </c>
      <c r="D658" s="98">
        <v>0</v>
      </c>
      <c r="E658" s="87">
        <v>0</v>
      </c>
      <c r="F658" s="82"/>
      <c r="G658" s="83"/>
      <c r="H658" s="84"/>
      <c r="I658" s="88"/>
    </row>
    <row r="659" spans="1:9" x14ac:dyDescent="0.25">
      <c r="A659" s="96"/>
      <c r="B659" s="86"/>
      <c r="C659" s="87">
        <v>0</v>
      </c>
      <c r="D659" s="98">
        <v>0</v>
      </c>
      <c r="E659" s="87">
        <v>0</v>
      </c>
      <c r="F659" s="82"/>
      <c r="G659" s="83"/>
      <c r="H659" s="84"/>
      <c r="I659" s="88"/>
    </row>
    <row r="660" spans="1:9" x14ac:dyDescent="0.25">
      <c r="A660" s="96"/>
      <c r="B660" s="86"/>
      <c r="C660" s="87">
        <v>0</v>
      </c>
      <c r="D660" s="98">
        <v>0</v>
      </c>
      <c r="E660" s="87">
        <v>0</v>
      </c>
      <c r="F660" s="82"/>
      <c r="G660" s="83"/>
      <c r="H660" s="84"/>
      <c r="I660" s="88"/>
    </row>
    <row r="661" spans="1:9" x14ac:dyDescent="0.25">
      <c r="A661" s="96"/>
      <c r="B661" s="86"/>
      <c r="C661" s="87">
        <v>0</v>
      </c>
      <c r="D661" s="98">
        <v>0</v>
      </c>
      <c r="E661" s="87">
        <v>0</v>
      </c>
      <c r="F661" s="82"/>
      <c r="G661" s="83"/>
      <c r="H661" s="84"/>
      <c r="I661" s="88"/>
    </row>
    <row r="662" spans="1:9" x14ac:dyDescent="0.25">
      <c r="A662" s="96"/>
      <c r="B662" s="86"/>
      <c r="C662" s="87">
        <v>0</v>
      </c>
      <c r="D662" s="98">
        <v>0</v>
      </c>
      <c r="E662" s="87">
        <v>0</v>
      </c>
      <c r="F662" s="82"/>
      <c r="G662" s="83"/>
      <c r="H662" s="84"/>
      <c r="I662" s="88"/>
    </row>
    <row r="663" spans="1:9" x14ac:dyDescent="0.25">
      <c r="A663" s="96"/>
      <c r="B663" s="86"/>
      <c r="C663" s="87">
        <v>0</v>
      </c>
      <c r="D663" s="98">
        <v>0</v>
      </c>
      <c r="E663" s="87">
        <v>0</v>
      </c>
      <c r="F663" s="82"/>
      <c r="G663" s="83"/>
      <c r="H663" s="84"/>
      <c r="I663" s="88"/>
    </row>
    <row r="664" spans="1:9" x14ac:dyDescent="0.25">
      <c r="A664" s="96"/>
      <c r="B664" s="86"/>
      <c r="C664" s="87">
        <v>0</v>
      </c>
      <c r="D664" s="98">
        <v>0</v>
      </c>
      <c r="E664" s="87">
        <v>0</v>
      </c>
      <c r="F664" s="82"/>
      <c r="G664" s="83"/>
      <c r="H664" s="84"/>
      <c r="I664" s="88"/>
    </row>
    <row r="665" spans="1:9" x14ac:dyDescent="0.25">
      <c r="A665" s="96"/>
      <c r="B665" s="86"/>
      <c r="C665" s="87">
        <v>0</v>
      </c>
      <c r="D665" s="98">
        <v>0</v>
      </c>
      <c r="E665" s="87">
        <v>0</v>
      </c>
      <c r="F665" s="82"/>
      <c r="G665" s="83"/>
      <c r="H665" s="84"/>
      <c r="I665" s="88"/>
    </row>
    <row r="666" spans="1:9" x14ac:dyDescent="0.25">
      <c r="A666" s="96"/>
      <c r="B666" s="86"/>
      <c r="C666" s="87">
        <v>0</v>
      </c>
      <c r="D666" s="98">
        <v>0</v>
      </c>
      <c r="E666" s="87">
        <v>0</v>
      </c>
      <c r="F666" s="82"/>
      <c r="G666" s="83"/>
      <c r="H666" s="84"/>
      <c r="I666" s="88"/>
    </row>
    <row r="667" spans="1:9" x14ac:dyDescent="0.25">
      <c r="A667" s="96"/>
      <c r="B667" s="86"/>
      <c r="C667" s="87">
        <v>0</v>
      </c>
      <c r="D667" s="98">
        <v>0</v>
      </c>
      <c r="E667" s="87">
        <v>0</v>
      </c>
      <c r="F667" s="82"/>
      <c r="G667" s="83"/>
      <c r="H667" s="84"/>
      <c r="I667" s="88"/>
    </row>
    <row r="668" spans="1:9" x14ac:dyDescent="0.25">
      <c r="A668" s="96"/>
      <c r="B668" s="86"/>
      <c r="C668" s="87">
        <v>0</v>
      </c>
      <c r="D668" s="98">
        <v>0</v>
      </c>
      <c r="E668" s="87">
        <v>0</v>
      </c>
      <c r="F668" s="82"/>
      <c r="G668" s="83"/>
      <c r="H668" s="84"/>
      <c r="I668" s="88"/>
    </row>
    <row r="669" spans="1:9" x14ac:dyDescent="0.25">
      <c r="A669" s="96"/>
      <c r="B669" s="86"/>
      <c r="C669" s="87">
        <v>0</v>
      </c>
      <c r="D669" s="98">
        <v>0</v>
      </c>
      <c r="E669" s="87">
        <v>0</v>
      </c>
      <c r="F669" s="82"/>
      <c r="G669" s="83"/>
      <c r="H669" s="84"/>
      <c r="I669" s="88"/>
    </row>
    <row r="670" spans="1:9" x14ac:dyDescent="0.25">
      <c r="A670" s="96"/>
      <c r="B670" s="86"/>
      <c r="C670" s="87">
        <v>0</v>
      </c>
      <c r="D670" s="98">
        <v>0</v>
      </c>
      <c r="E670" s="87">
        <v>0</v>
      </c>
      <c r="F670" s="82"/>
      <c r="G670" s="83"/>
      <c r="H670" s="84"/>
      <c r="I670" s="88"/>
    </row>
    <row r="671" spans="1:9" x14ac:dyDescent="0.25">
      <c r="A671" s="96"/>
      <c r="B671" s="86"/>
      <c r="C671" s="87">
        <v>0</v>
      </c>
      <c r="D671" s="98">
        <v>0</v>
      </c>
      <c r="E671" s="87">
        <v>0</v>
      </c>
      <c r="F671" s="82"/>
      <c r="G671" s="83"/>
      <c r="H671" s="84"/>
      <c r="I671" s="88"/>
    </row>
    <row r="672" spans="1:9" x14ac:dyDescent="0.25">
      <c r="A672" s="96"/>
      <c r="B672" s="86"/>
      <c r="C672" s="87">
        <v>0</v>
      </c>
      <c r="D672" s="98">
        <v>0</v>
      </c>
      <c r="E672" s="87">
        <v>0</v>
      </c>
      <c r="F672" s="82"/>
      <c r="G672" s="83"/>
      <c r="H672" s="84"/>
      <c r="I672" s="88"/>
    </row>
    <row r="673" spans="1:9" x14ac:dyDescent="0.25">
      <c r="A673" s="96"/>
      <c r="B673" s="86"/>
      <c r="C673" s="87">
        <v>0</v>
      </c>
      <c r="D673" s="98">
        <v>0</v>
      </c>
      <c r="E673" s="87">
        <v>0</v>
      </c>
      <c r="F673" s="82"/>
      <c r="G673" s="83"/>
      <c r="H673" s="84"/>
      <c r="I673" s="88"/>
    </row>
    <row r="674" spans="1:9" x14ac:dyDescent="0.25">
      <c r="A674" s="96"/>
      <c r="B674" s="86"/>
      <c r="C674" s="87">
        <v>0</v>
      </c>
      <c r="D674" s="98">
        <v>0</v>
      </c>
      <c r="E674" s="87">
        <v>0</v>
      </c>
      <c r="F674" s="82"/>
      <c r="G674" s="83"/>
      <c r="H674" s="84"/>
      <c r="I674" s="88"/>
    </row>
    <row r="675" spans="1:9" x14ac:dyDescent="0.25">
      <c r="A675" s="96"/>
      <c r="B675" s="86"/>
      <c r="C675" s="87">
        <v>0</v>
      </c>
      <c r="D675" s="98">
        <v>0</v>
      </c>
      <c r="E675" s="87">
        <v>0</v>
      </c>
      <c r="F675" s="82"/>
      <c r="G675" s="83"/>
      <c r="H675" s="84"/>
      <c r="I675" s="88"/>
    </row>
    <row r="676" spans="1:9" x14ac:dyDescent="0.25">
      <c r="A676" s="96"/>
      <c r="B676" s="86"/>
      <c r="C676" s="87">
        <v>0</v>
      </c>
      <c r="D676" s="98">
        <v>0</v>
      </c>
      <c r="E676" s="87">
        <v>0</v>
      </c>
      <c r="F676" s="82"/>
      <c r="G676" s="83"/>
      <c r="H676" s="84"/>
      <c r="I676" s="88"/>
    </row>
    <row r="677" spans="1:9" x14ac:dyDescent="0.25">
      <c r="A677" s="96"/>
      <c r="B677" s="86"/>
      <c r="C677" s="87">
        <v>0</v>
      </c>
      <c r="D677" s="98">
        <v>0</v>
      </c>
      <c r="E677" s="87">
        <v>0</v>
      </c>
      <c r="F677" s="82"/>
      <c r="G677" s="83"/>
      <c r="H677" s="84"/>
      <c r="I677" s="88"/>
    </row>
    <row r="678" spans="1:9" x14ac:dyDescent="0.25">
      <c r="A678" s="96"/>
      <c r="B678" s="86"/>
      <c r="C678" s="87">
        <v>0</v>
      </c>
      <c r="D678" s="98">
        <v>0</v>
      </c>
      <c r="E678" s="87">
        <v>0</v>
      </c>
      <c r="F678" s="82"/>
      <c r="G678" s="83"/>
      <c r="H678" s="84"/>
      <c r="I678" s="88"/>
    </row>
    <row r="679" spans="1:9" x14ac:dyDescent="0.25">
      <c r="A679" s="96"/>
      <c r="B679" s="86"/>
      <c r="C679" s="87">
        <v>0</v>
      </c>
      <c r="D679" s="98">
        <v>0</v>
      </c>
      <c r="E679" s="87">
        <v>0</v>
      </c>
      <c r="F679" s="82"/>
      <c r="G679" s="83"/>
      <c r="H679" s="84"/>
      <c r="I679" s="88"/>
    </row>
    <row r="680" spans="1:9" x14ac:dyDescent="0.25">
      <c r="A680" s="96"/>
      <c r="B680" s="86"/>
      <c r="C680" s="87">
        <v>0</v>
      </c>
      <c r="D680" s="98">
        <v>0</v>
      </c>
      <c r="E680" s="87">
        <v>0</v>
      </c>
      <c r="F680" s="82"/>
      <c r="G680" s="83"/>
      <c r="H680" s="84"/>
      <c r="I680" s="88"/>
    </row>
    <row r="681" spans="1:9" x14ac:dyDescent="0.25">
      <c r="A681" s="96"/>
      <c r="B681" s="86"/>
      <c r="C681" s="87">
        <v>0</v>
      </c>
      <c r="D681" s="98">
        <v>0</v>
      </c>
      <c r="E681" s="87">
        <v>0</v>
      </c>
      <c r="F681" s="82"/>
      <c r="G681" s="83"/>
      <c r="H681" s="84"/>
      <c r="I681" s="88"/>
    </row>
    <row r="682" spans="1:9" x14ac:dyDescent="0.25">
      <c r="A682" s="96"/>
      <c r="B682" s="86"/>
      <c r="C682" s="87">
        <v>0</v>
      </c>
      <c r="D682" s="98">
        <v>0</v>
      </c>
      <c r="E682" s="87">
        <v>0</v>
      </c>
      <c r="F682" s="82"/>
      <c r="G682" s="83"/>
      <c r="H682" s="84"/>
      <c r="I682" s="88"/>
    </row>
    <row r="683" spans="1:9" x14ac:dyDescent="0.25">
      <c r="A683" s="96"/>
      <c r="B683" s="86"/>
      <c r="C683" s="87">
        <v>0</v>
      </c>
      <c r="D683" s="98">
        <v>0</v>
      </c>
      <c r="E683" s="87">
        <v>0</v>
      </c>
      <c r="F683" s="82"/>
      <c r="G683" s="83"/>
      <c r="H683" s="84"/>
      <c r="I683" s="88"/>
    </row>
    <row r="684" spans="1:9" x14ac:dyDescent="0.25">
      <c r="A684" s="96"/>
      <c r="B684" s="86"/>
      <c r="C684" s="87">
        <v>0</v>
      </c>
      <c r="D684" s="98">
        <v>0</v>
      </c>
      <c r="E684" s="87">
        <v>0</v>
      </c>
      <c r="F684" s="82"/>
      <c r="G684" s="83"/>
      <c r="H684" s="84"/>
      <c r="I684" s="88"/>
    </row>
    <row r="685" spans="1:9" x14ac:dyDescent="0.25">
      <c r="A685" s="96"/>
      <c r="B685" s="86"/>
      <c r="C685" s="87">
        <v>0</v>
      </c>
      <c r="D685" s="98">
        <v>0</v>
      </c>
      <c r="E685" s="87">
        <v>0</v>
      </c>
      <c r="F685" s="82"/>
      <c r="G685" s="83"/>
      <c r="H685" s="84"/>
      <c r="I685" s="88"/>
    </row>
    <row r="686" spans="1:9" x14ac:dyDescent="0.25">
      <c r="A686" s="96"/>
      <c r="B686" s="86"/>
      <c r="C686" s="87">
        <v>0</v>
      </c>
      <c r="D686" s="98">
        <v>0</v>
      </c>
      <c r="E686" s="87">
        <v>0</v>
      </c>
      <c r="F686" s="82"/>
      <c r="G686" s="83"/>
      <c r="H686" s="84"/>
      <c r="I686" s="88"/>
    </row>
    <row r="687" spans="1:9" x14ac:dyDescent="0.25">
      <c r="A687" s="96"/>
      <c r="B687" s="86"/>
      <c r="C687" s="87">
        <v>0</v>
      </c>
      <c r="D687" s="98">
        <v>0</v>
      </c>
      <c r="E687" s="87">
        <v>0</v>
      </c>
      <c r="F687" s="82"/>
      <c r="G687" s="83"/>
      <c r="H687" s="84"/>
      <c r="I687" s="88"/>
    </row>
    <row r="688" spans="1:9" x14ac:dyDescent="0.25">
      <c r="A688" s="96"/>
      <c r="B688" s="86"/>
      <c r="C688" s="87">
        <v>0</v>
      </c>
      <c r="D688" s="98">
        <v>0</v>
      </c>
      <c r="E688" s="87">
        <v>0</v>
      </c>
      <c r="F688" s="82"/>
      <c r="G688" s="83"/>
      <c r="H688" s="84"/>
      <c r="I688" s="88"/>
    </row>
    <row r="689" spans="1:9" x14ac:dyDescent="0.25">
      <c r="A689" s="96"/>
      <c r="B689" s="86"/>
      <c r="C689" s="87">
        <v>0</v>
      </c>
      <c r="D689" s="98">
        <v>0</v>
      </c>
      <c r="E689" s="87">
        <v>0</v>
      </c>
      <c r="F689" s="82"/>
      <c r="G689" s="83"/>
      <c r="H689" s="84"/>
      <c r="I689" s="88"/>
    </row>
    <row r="690" spans="1:9" x14ac:dyDescent="0.25">
      <c r="A690" s="96"/>
      <c r="B690" s="86"/>
      <c r="C690" s="87">
        <v>0</v>
      </c>
      <c r="D690" s="98">
        <v>0</v>
      </c>
      <c r="E690" s="87">
        <v>0</v>
      </c>
      <c r="F690" s="82"/>
      <c r="G690" s="83"/>
      <c r="H690" s="84"/>
      <c r="I690" s="88"/>
    </row>
    <row r="691" spans="1:9" x14ac:dyDescent="0.25">
      <c r="A691" s="96"/>
      <c r="B691" s="86"/>
      <c r="C691" s="87">
        <v>0</v>
      </c>
      <c r="D691" s="98">
        <v>0</v>
      </c>
      <c r="E691" s="87">
        <v>0</v>
      </c>
      <c r="F691" s="82"/>
      <c r="G691" s="83"/>
      <c r="H691" s="84"/>
      <c r="I691" s="88"/>
    </row>
    <row r="692" spans="1:9" x14ac:dyDescent="0.25">
      <c r="A692" s="96"/>
      <c r="B692" s="86"/>
      <c r="C692" s="87">
        <v>0</v>
      </c>
      <c r="D692" s="98">
        <v>0</v>
      </c>
      <c r="E692" s="87">
        <v>0</v>
      </c>
      <c r="F692" s="82"/>
      <c r="G692" s="83"/>
      <c r="H692" s="84"/>
      <c r="I692" s="88"/>
    </row>
    <row r="693" spans="1:9" x14ac:dyDescent="0.25">
      <c r="A693" s="96"/>
      <c r="B693" s="86"/>
      <c r="C693" s="87">
        <v>0</v>
      </c>
      <c r="D693" s="98">
        <v>0</v>
      </c>
      <c r="E693" s="87">
        <v>0</v>
      </c>
      <c r="F693" s="82"/>
      <c r="G693" s="83"/>
      <c r="H693" s="84"/>
      <c r="I693" s="88"/>
    </row>
    <row r="694" spans="1:9" x14ac:dyDescent="0.25">
      <c r="A694" s="96"/>
      <c r="B694" s="86"/>
      <c r="C694" s="87">
        <v>0</v>
      </c>
      <c r="D694" s="98">
        <v>0</v>
      </c>
      <c r="E694" s="87">
        <v>0</v>
      </c>
      <c r="F694" s="82"/>
      <c r="G694" s="83"/>
      <c r="H694" s="84"/>
      <c r="I694" s="88"/>
    </row>
    <row r="695" spans="1:9" x14ac:dyDescent="0.25">
      <c r="A695" s="96"/>
      <c r="B695" s="86"/>
      <c r="C695" s="87">
        <v>0</v>
      </c>
      <c r="D695" s="98">
        <v>0</v>
      </c>
      <c r="E695" s="87">
        <v>0</v>
      </c>
      <c r="F695" s="82"/>
      <c r="G695" s="83"/>
      <c r="H695" s="84"/>
      <c r="I695" s="88"/>
    </row>
    <row r="696" spans="1:9" x14ac:dyDescent="0.25">
      <c r="A696" s="96"/>
      <c r="B696" s="86"/>
      <c r="C696" s="87">
        <v>0</v>
      </c>
      <c r="D696" s="98">
        <v>0</v>
      </c>
      <c r="E696" s="87">
        <v>0</v>
      </c>
      <c r="F696" s="82"/>
      <c r="G696" s="83"/>
      <c r="H696" s="84"/>
      <c r="I696" s="88"/>
    </row>
    <row r="697" spans="1:9" x14ac:dyDescent="0.25">
      <c r="A697" s="96"/>
      <c r="B697" s="86"/>
      <c r="C697" s="87">
        <v>0</v>
      </c>
      <c r="D697" s="98">
        <v>0</v>
      </c>
      <c r="E697" s="87">
        <v>0</v>
      </c>
      <c r="F697" s="82"/>
      <c r="G697" s="83"/>
      <c r="H697" s="84"/>
      <c r="I697" s="88"/>
    </row>
    <row r="698" spans="1:9" x14ac:dyDescent="0.25">
      <c r="A698" s="96"/>
      <c r="B698" s="86"/>
      <c r="C698" s="87">
        <v>0</v>
      </c>
      <c r="D698" s="98">
        <v>0</v>
      </c>
      <c r="E698" s="87">
        <v>0</v>
      </c>
      <c r="F698" s="82"/>
      <c r="G698" s="83"/>
      <c r="H698" s="84"/>
      <c r="I698" s="88"/>
    </row>
    <row r="699" spans="1:9" x14ac:dyDescent="0.25">
      <c r="A699" s="96"/>
      <c r="B699" s="86"/>
      <c r="C699" s="87">
        <v>0</v>
      </c>
      <c r="D699" s="98">
        <v>0</v>
      </c>
      <c r="E699" s="87">
        <v>0</v>
      </c>
      <c r="F699" s="82"/>
      <c r="G699" s="83"/>
      <c r="H699" s="84"/>
      <c r="I699" s="88"/>
    </row>
    <row r="700" spans="1:9" x14ac:dyDescent="0.25">
      <c r="A700" s="96"/>
      <c r="B700" s="86"/>
      <c r="C700" s="87">
        <v>0</v>
      </c>
      <c r="D700" s="98">
        <v>0</v>
      </c>
      <c r="E700" s="87">
        <v>0</v>
      </c>
      <c r="F700" s="82"/>
      <c r="G700" s="83"/>
      <c r="H700" s="84"/>
      <c r="I700" s="88"/>
    </row>
    <row r="701" spans="1:9" x14ac:dyDescent="0.25">
      <c r="A701" s="96"/>
      <c r="B701" s="86"/>
      <c r="C701" s="87">
        <v>0</v>
      </c>
      <c r="D701" s="98">
        <v>0</v>
      </c>
      <c r="E701" s="87">
        <v>0</v>
      </c>
      <c r="F701" s="82"/>
      <c r="G701" s="83"/>
      <c r="H701" s="84"/>
      <c r="I701" s="88"/>
    </row>
    <row r="702" spans="1:9" x14ac:dyDescent="0.25">
      <c r="A702" s="96"/>
      <c r="B702" s="86"/>
      <c r="C702" s="87">
        <v>0</v>
      </c>
      <c r="D702" s="98">
        <v>0</v>
      </c>
      <c r="E702" s="87">
        <v>0</v>
      </c>
      <c r="F702" s="82"/>
      <c r="G702" s="83"/>
      <c r="H702" s="84"/>
      <c r="I702" s="88"/>
    </row>
    <row r="703" spans="1:9" x14ac:dyDescent="0.25">
      <c r="A703" s="96"/>
      <c r="B703" s="86"/>
      <c r="C703" s="87">
        <v>0</v>
      </c>
      <c r="D703" s="98">
        <v>0</v>
      </c>
      <c r="E703" s="87">
        <v>0</v>
      </c>
      <c r="F703" s="82"/>
      <c r="G703" s="83"/>
      <c r="H703" s="84"/>
      <c r="I703" s="88"/>
    </row>
    <row r="704" spans="1:9" x14ac:dyDescent="0.25">
      <c r="A704" s="96"/>
      <c r="B704" s="86"/>
      <c r="C704" s="87">
        <v>0</v>
      </c>
      <c r="D704" s="98">
        <v>0</v>
      </c>
      <c r="E704" s="87">
        <v>0</v>
      </c>
      <c r="F704" s="82"/>
      <c r="G704" s="83"/>
      <c r="H704" s="84"/>
      <c r="I704" s="88"/>
    </row>
    <row r="705" spans="1:9" x14ac:dyDescent="0.25">
      <c r="A705" s="96"/>
      <c r="B705" s="86"/>
      <c r="C705" s="87">
        <v>0</v>
      </c>
      <c r="D705" s="98">
        <v>0</v>
      </c>
      <c r="E705" s="87">
        <v>0</v>
      </c>
      <c r="F705" s="82"/>
      <c r="G705" s="83"/>
      <c r="H705" s="84"/>
      <c r="I705" s="88"/>
    </row>
    <row r="706" spans="1:9" x14ac:dyDescent="0.25">
      <c r="A706" s="96"/>
      <c r="B706" s="86"/>
      <c r="C706" s="87">
        <v>0</v>
      </c>
      <c r="D706" s="98">
        <v>0</v>
      </c>
      <c r="E706" s="87">
        <v>0</v>
      </c>
      <c r="F706" s="82"/>
      <c r="G706" s="83"/>
      <c r="H706" s="84"/>
      <c r="I706" s="88"/>
    </row>
    <row r="707" spans="1:9" x14ac:dyDescent="0.25">
      <c r="A707" s="96"/>
      <c r="B707" s="86"/>
      <c r="C707" s="87">
        <v>0</v>
      </c>
      <c r="D707" s="98">
        <v>0</v>
      </c>
      <c r="E707" s="87">
        <v>0</v>
      </c>
      <c r="F707" s="82"/>
      <c r="G707" s="83"/>
      <c r="H707" s="84"/>
      <c r="I707" s="88"/>
    </row>
    <row r="708" spans="1:9" x14ac:dyDescent="0.25">
      <c r="A708" s="96"/>
      <c r="B708" s="86"/>
      <c r="C708" s="87">
        <v>0</v>
      </c>
      <c r="D708" s="98">
        <v>0</v>
      </c>
      <c r="E708" s="87">
        <v>0</v>
      </c>
      <c r="F708" s="82"/>
      <c r="G708" s="83"/>
      <c r="H708" s="84"/>
      <c r="I708" s="88"/>
    </row>
    <row r="709" spans="1:9" x14ac:dyDescent="0.25">
      <c r="A709" s="96"/>
      <c r="B709" s="86"/>
      <c r="C709" s="87">
        <v>0</v>
      </c>
      <c r="D709" s="98">
        <v>0</v>
      </c>
      <c r="E709" s="87">
        <v>0</v>
      </c>
      <c r="F709" s="82"/>
      <c r="G709" s="83"/>
      <c r="H709" s="84"/>
      <c r="I709" s="88"/>
    </row>
    <row r="710" spans="1:9" x14ac:dyDescent="0.25">
      <c r="A710" s="96"/>
      <c r="B710" s="86"/>
      <c r="C710" s="87">
        <v>0</v>
      </c>
      <c r="D710" s="98">
        <v>0</v>
      </c>
      <c r="E710" s="87">
        <v>0</v>
      </c>
      <c r="F710" s="82"/>
      <c r="G710" s="83"/>
      <c r="H710" s="84"/>
      <c r="I710" s="88"/>
    </row>
    <row r="711" spans="1:9" x14ac:dyDescent="0.25">
      <c r="A711" s="96"/>
      <c r="B711" s="86"/>
      <c r="C711" s="87">
        <v>0</v>
      </c>
      <c r="D711" s="98">
        <v>0</v>
      </c>
      <c r="E711" s="87">
        <v>0</v>
      </c>
      <c r="F711" s="82"/>
      <c r="G711" s="83"/>
      <c r="H711" s="84"/>
      <c r="I711" s="88"/>
    </row>
    <row r="712" spans="1:9" x14ac:dyDescent="0.25">
      <c r="A712" s="96"/>
      <c r="B712" s="86"/>
      <c r="C712" s="87">
        <v>0</v>
      </c>
      <c r="D712" s="98">
        <v>0</v>
      </c>
      <c r="E712" s="87">
        <v>0</v>
      </c>
      <c r="F712" s="82"/>
      <c r="G712" s="83"/>
      <c r="H712" s="84"/>
      <c r="I712" s="88"/>
    </row>
    <row r="713" spans="1:9" x14ac:dyDescent="0.25">
      <c r="A713" s="96"/>
      <c r="B713" s="86"/>
      <c r="C713" s="87">
        <v>0</v>
      </c>
      <c r="D713" s="98">
        <v>0</v>
      </c>
      <c r="E713" s="87">
        <v>0</v>
      </c>
      <c r="F713" s="82"/>
      <c r="G713" s="83"/>
      <c r="H713" s="84"/>
      <c r="I713" s="88"/>
    </row>
    <row r="714" spans="1:9" x14ac:dyDescent="0.25">
      <c r="A714" s="96"/>
      <c r="B714" s="86"/>
      <c r="C714" s="87">
        <v>0</v>
      </c>
      <c r="D714" s="98">
        <v>0</v>
      </c>
      <c r="E714" s="87">
        <v>0</v>
      </c>
      <c r="F714" s="82"/>
      <c r="G714" s="83"/>
      <c r="H714" s="84"/>
      <c r="I714" s="88"/>
    </row>
    <row r="715" spans="1:9" x14ac:dyDescent="0.25">
      <c r="A715" s="96"/>
      <c r="B715" s="86"/>
      <c r="C715" s="87">
        <v>0</v>
      </c>
      <c r="D715" s="98">
        <v>0</v>
      </c>
      <c r="E715" s="87">
        <v>0</v>
      </c>
      <c r="F715" s="82"/>
      <c r="G715" s="83"/>
      <c r="H715" s="84"/>
      <c r="I715" s="88"/>
    </row>
    <row r="716" spans="1:9" x14ac:dyDescent="0.25">
      <c r="A716" s="96"/>
      <c r="B716" s="86"/>
      <c r="C716" s="87">
        <v>0</v>
      </c>
      <c r="D716" s="98">
        <v>0</v>
      </c>
      <c r="E716" s="87">
        <v>0</v>
      </c>
      <c r="F716" s="82"/>
      <c r="G716" s="83"/>
      <c r="H716" s="84"/>
      <c r="I716" s="88"/>
    </row>
    <row r="717" spans="1:9" x14ac:dyDescent="0.25">
      <c r="A717" s="96"/>
      <c r="B717" s="86"/>
      <c r="C717" s="87">
        <v>0</v>
      </c>
      <c r="D717" s="98">
        <v>0</v>
      </c>
      <c r="E717" s="87">
        <v>0</v>
      </c>
      <c r="F717" s="82"/>
      <c r="G717" s="83"/>
      <c r="H717" s="84"/>
      <c r="I717" s="88"/>
    </row>
    <row r="718" spans="1:9" x14ac:dyDescent="0.25">
      <c r="A718" s="96"/>
      <c r="B718" s="86"/>
      <c r="C718" s="87">
        <v>0</v>
      </c>
      <c r="D718" s="98">
        <v>0</v>
      </c>
      <c r="E718" s="87">
        <v>0</v>
      </c>
      <c r="F718" s="82"/>
      <c r="G718" s="83"/>
      <c r="H718" s="84"/>
      <c r="I718" s="88"/>
    </row>
    <row r="719" spans="1:9" x14ac:dyDescent="0.25">
      <c r="A719" s="96"/>
      <c r="B719" s="86"/>
      <c r="C719" s="87">
        <v>0</v>
      </c>
      <c r="D719" s="98">
        <v>0</v>
      </c>
      <c r="E719" s="87">
        <v>0</v>
      </c>
      <c r="F719" s="82"/>
      <c r="G719" s="83"/>
      <c r="H719" s="84"/>
      <c r="I719" s="88"/>
    </row>
    <row r="720" spans="1:9" x14ac:dyDescent="0.25">
      <c r="A720" s="96"/>
      <c r="B720" s="86"/>
      <c r="C720" s="87">
        <v>0</v>
      </c>
      <c r="D720" s="98">
        <v>0</v>
      </c>
      <c r="E720" s="87">
        <v>0</v>
      </c>
      <c r="F720" s="82"/>
      <c r="G720" s="83"/>
      <c r="H720" s="84"/>
      <c r="I720" s="88"/>
    </row>
    <row r="721" spans="1:9" x14ac:dyDescent="0.25">
      <c r="A721" s="96"/>
      <c r="B721" s="86"/>
      <c r="C721" s="87">
        <v>0</v>
      </c>
      <c r="D721" s="98">
        <v>0</v>
      </c>
      <c r="E721" s="87">
        <v>0</v>
      </c>
      <c r="F721" s="82"/>
      <c r="G721" s="83"/>
      <c r="H721" s="84"/>
      <c r="I721" s="88"/>
    </row>
    <row r="722" spans="1:9" x14ac:dyDescent="0.25">
      <c r="A722" s="96"/>
      <c r="B722" s="86"/>
      <c r="C722" s="87">
        <v>0</v>
      </c>
      <c r="D722" s="98">
        <v>0</v>
      </c>
      <c r="E722" s="87">
        <v>0</v>
      </c>
      <c r="F722" s="82"/>
      <c r="G722" s="83"/>
      <c r="H722" s="84"/>
      <c r="I722" s="88"/>
    </row>
    <row r="723" spans="1:9" x14ac:dyDescent="0.25">
      <c r="A723" s="96"/>
      <c r="B723" s="86"/>
      <c r="C723" s="87">
        <v>0</v>
      </c>
      <c r="D723" s="98">
        <v>0</v>
      </c>
      <c r="E723" s="87">
        <v>0</v>
      </c>
      <c r="F723" s="82"/>
      <c r="G723" s="83"/>
      <c r="H723" s="84"/>
      <c r="I723" s="88"/>
    </row>
    <row r="724" spans="1:9" x14ac:dyDescent="0.25">
      <c r="A724" s="96"/>
      <c r="B724" s="86"/>
      <c r="C724" s="87">
        <v>0</v>
      </c>
      <c r="D724" s="98">
        <v>0</v>
      </c>
      <c r="E724" s="87">
        <v>0</v>
      </c>
      <c r="F724" s="82"/>
      <c r="G724" s="83"/>
      <c r="H724" s="84"/>
      <c r="I724" s="88"/>
    </row>
    <row r="725" spans="1:9" x14ac:dyDescent="0.25">
      <c r="A725" s="96"/>
      <c r="B725" s="86"/>
      <c r="C725" s="87">
        <v>0</v>
      </c>
      <c r="D725" s="98">
        <v>0</v>
      </c>
      <c r="E725" s="87">
        <v>0</v>
      </c>
      <c r="F725" s="82"/>
      <c r="G725" s="83"/>
      <c r="H725" s="84"/>
      <c r="I725" s="88"/>
    </row>
    <row r="726" spans="1:9" x14ac:dyDescent="0.25">
      <c r="A726" s="96"/>
      <c r="B726" s="86"/>
      <c r="C726" s="87">
        <v>0</v>
      </c>
      <c r="D726" s="98">
        <v>0</v>
      </c>
      <c r="E726" s="87">
        <v>0</v>
      </c>
      <c r="F726" s="82"/>
      <c r="G726" s="83"/>
      <c r="H726" s="84"/>
      <c r="I726" s="88"/>
    </row>
    <row r="727" spans="1:9" x14ac:dyDescent="0.25">
      <c r="A727" s="96"/>
      <c r="B727" s="86"/>
      <c r="C727" s="87">
        <v>0</v>
      </c>
      <c r="D727" s="98">
        <v>0</v>
      </c>
      <c r="E727" s="87">
        <v>0</v>
      </c>
      <c r="F727" s="82"/>
      <c r="G727" s="83"/>
      <c r="H727" s="84"/>
      <c r="I727" s="88"/>
    </row>
    <row r="728" spans="1:9" x14ac:dyDescent="0.25">
      <c r="A728" s="96"/>
      <c r="B728" s="86"/>
      <c r="C728" s="87">
        <v>0</v>
      </c>
      <c r="D728" s="98">
        <v>0</v>
      </c>
      <c r="E728" s="87">
        <v>0</v>
      </c>
      <c r="F728" s="82"/>
      <c r="G728" s="83"/>
      <c r="H728" s="84"/>
      <c r="I728" s="88"/>
    </row>
    <row r="729" spans="1:9" x14ac:dyDescent="0.25">
      <c r="A729" s="96"/>
      <c r="B729" s="86"/>
      <c r="C729" s="87">
        <v>0</v>
      </c>
      <c r="D729" s="98">
        <v>0</v>
      </c>
      <c r="E729" s="87">
        <v>0</v>
      </c>
      <c r="F729" s="82"/>
      <c r="G729" s="83"/>
      <c r="H729" s="84"/>
      <c r="I729" s="88"/>
    </row>
    <row r="730" spans="1:9" x14ac:dyDescent="0.25">
      <c r="A730" s="96"/>
      <c r="B730" s="86"/>
      <c r="C730" s="87">
        <v>0</v>
      </c>
      <c r="D730" s="98">
        <v>0</v>
      </c>
      <c r="E730" s="87">
        <v>0</v>
      </c>
      <c r="F730" s="82"/>
      <c r="G730" s="83"/>
      <c r="H730" s="84"/>
      <c r="I730" s="88"/>
    </row>
    <row r="731" spans="1:9" x14ac:dyDescent="0.25">
      <c r="A731" s="96"/>
      <c r="B731" s="86"/>
      <c r="C731" s="87">
        <v>0</v>
      </c>
      <c r="D731" s="98">
        <v>0</v>
      </c>
      <c r="E731" s="87">
        <v>0</v>
      </c>
      <c r="F731" s="82"/>
      <c r="G731" s="83"/>
      <c r="H731" s="84"/>
      <c r="I731" s="88"/>
    </row>
    <row r="732" spans="1:9" x14ac:dyDescent="0.25">
      <c r="A732" s="96"/>
      <c r="B732" s="86"/>
      <c r="C732" s="87">
        <v>0</v>
      </c>
      <c r="D732" s="98">
        <v>0</v>
      </c>
      <c r="E732" s="87">
        <v>0</v>
      </c>
      <c r="F732" s="82"/>
      <c r="G732" s="83"/>
      <c r="H732" s="84"/>
      <c r="I732" s="88"/>
    </row>
    <row r="733" spans="1:9" x14ac:dyDescent="0.25">
      <c r="A733" s="96"/>
      <c r="B733" s="86"/>
      <c r="C733" s="87">
        <v>0</v>
      </c>
      <c r="D733" s="98">
        <v>0</v>
      </c>
      <c r="E733" s="87">
        <v>0</v>
      </c>
      <c r="F733" s="82"/>
      <c r="G733" s="83"/>
      <c r="H733" s="84"/>
      <c r="I733" s="88"/>
    </row>
    <row r="734" spans="1:9" x14ac:dyDescent="0.25">
      <c r="A734" s="96"/>
      <c r="B734" s="86"/>
      <c r="C734" s="87">
        <v>0</v>
      </c>
      <c r="D734" s="98">
        <v>0</v>
      </c>
      <c r="E734" s="87">
        <v>0</v>
      </c>
      <c r="F734" s="82"/>
      <c r="G734" s="83"/>
      <c r="H734" s="84"/>
      <c r="I734" s="88"/>
    </row>
    <row r="735" spans="1:9" x14ac:dyDescent="0.25">
      <c r="A735" s="96"/>
      <c r="B735" s="86"/>
      <c r="C735" s="87">
        <v>0</v>
      </c>
      <c r="D735" s="98">
        <v>0</v>
      </c>
      <c r="E735" s="87">
        <v>0</v>
      </c>
      <c r="F735" s="82"/>
      <c r="G735" s="83"/>
      <c r="H735" s="84"/>
      <c r="I735" s="88"/>
    </row>
    <row r="736" spans="1:9" x14ac:dyDescent="0.25">
      <c r="A736" s="96"/>
      <c r="B736" s="86"/>
      <c r="C736" s="87">
        <v>0</v>
      </c>
      <c r="D736" s="98">
        <v>0</v>
      </c>
      <c r="E736" s="87">
        <v>0</v>
      </c>
      <c r="F736" s="82"/>
      <c r="G736" s="83"/>
      <c r="H736" s="84"/>
      <c r="I736" s="88"/>
    </row>
    <row r="737" spans="1:9" x14ac:dyDescent="0.25">
      <c r="A737" s="96"/>
      <c r="B737" s="86"/>
      <c r="C737" s="87">
        <v>0</v>
      </c>
      <c r="D737" s="98">
        <v>0</v>
      </c>
      <c r="E737" s="87">
        <v>0</v>
      </c>
      <c r="F737" s="82"/>
      <c r="G737" s="83"/>
      <c r="H737" s="84"/>
      <c r="I737" s="88"/>
    </row>
    <row r="738" spans="1:9" x14ac:dyDescent="0.25">
      <c r="A738" s="96"/>
      <c r="B738" s="86"/>
      <c r="C738" s="87">
        <v>0</v>
      </c>
      <c r="D738" s="98">
        <v>0</v>
      </c>
      <c r="E738" s="87">
        <v>0</v>
      </c>
      <c r="F738" s="82"/>
      <c r="G738" s="83"/>
      <c r="H738" s="84"/>
      <c r="I738" s="88"/>
    </row>
    <row r="739" spans="1:9" x14ac:dyDescent="0.25">
      <c r="A739" s="96"/>
      <c r="B739" s="86"/>
      <c r="C739" s="87">
        <v>0</v>
      </c>
      <c r="D739" s="98">
        <v>0</v>
      </c>
      <c r="E739" s="87">
        <v>0</v>
      </c>
      <c r="F739" s="82"/>
      <c r="G739" s="83"/>
      <c r="H739" s="84"/>
      <c r="I739" s="88"/>
    </row>
    <row r="740" spans="1:9" x14ac:dyDescent="0.25">
      <c r="A740" s="96"/>
      <c r="B740" s="86"/>
      <c r="C740" s="87">
        <v>0</v>
      </c>
      <c r="D740" s="98">
        <v>0</v>
      </c>
      <c r="E740" s="87">
        <v>0</v>
      </c>
      <c r="F740" s="82"/>
      <c r="G740" s="83"/>
      <c r="H740" s="84"/>
      <c r="I740" s="88"/>
    </row>
    <row r="741" spans="1:9" x14ac:dyDescent="0.25">
      <c r="A741" s="96"/>
      <c r="B741" s="86"/>
      <c r="C741" s="87">
        <v>0</v>
      </c>
      <c r="D741" s="98">
        <v>0</v>
      </c>
      <c r="E741" s="87">
        <v>0</v>
      </c>
      <c r="F741" s="82"/>
      <c r="G741" s="83"/>
      <c r="H741" s="84"/>
      <c r="I741" s="88"/>
    </row>
    <row r="742" spans="1:9" x14ac:dyDescent="0.25">
      <c r="A742" s="96"/>
      <c r="B742" s="86"/>
      <c r="C742" s="87">
        <v>0</v>
      </c>
      <c r="D742" s="98">
        <v>0</v>
      </c>
      <c r="E742" s="87">
        <v>0</v>
      </c>
      <c r="F742" s="82"/>
      <c r="G742" s="83"/>
      <c r="H742" s="84"/>
      <c r="I742" s="88"/>
    </row>
    <row r="743" spans="1:9" x14ac:dyDescent="0.25">
      <c r="A743" s="96"/>
      <c r="B743" s="86"/>
      <c r="C743" s="87">
        <v>0</v>
      </c>
      <c r="D743" s="98">
        <v>0</v>
      </c>
      <c r="E743" s="87">
        <v>0</v>
      </c>
      <c r="F743" s="82"/>
      <c r="G743" s="83"/>
      <c r="H743" s="84"/>
      <c r="I743" s="88"/>
    </row>
    <row r="744" spans="1:9" x14ac:dyDescent="0.25">
      <c r="A744" s="96"/>
      <c r="B744" s="86"/>
      <c r="C744" s="87">
        <v>0</v>
      </c>
      <c r="D744" s="98">
        <v>0</v>
      </c>
      <c r="E744" s="87">
        <v>0</v>
      </c>
      <c r="F744" s="82"/>
      <c r="G744" s="83"/>
      <c r="H744" s="84"/>
      <c r="I744" s="88"/>
    </row>
    <row r="745" spans="1:9" x14ac:dyDescent="0.25">
      <c r="A745" s="96"/>
      <c r="B745" s="86"/>
      <c r="C745" s="87">
        <v>0</v>
      </c>
      <c r="D745" s="98">
        <v>0</v>
      </c>
      <c r="E745" s="87">
        <v>0</v>
      </c>
      <c r="F745" s="82"/>
      <c r="G745" s="83"/>
      <c r="H745" s="84"/>
      <c r="I745" s="88"/>
    </row>
    <row r="746" spans="1:9" x14ac:dyDescent="0.25">
      <c r="A746" s="96"/>
      <c r="B746" s="86"/>
      <c r="C746" s="87">
        <v>0</v>
      </c>
      <c r="D746" s="98">
        <v>0</v>
      </c>
      <c r="E746" s="87">
        <v>0</v>
      </c>
      <c r="F746" s="82"/>
      <c r="G746" s="83"/>
      <c r="H746" s="84"/>
      <c r="I746" s="88"/>
    </row>
    <row r="747" spans="1:9" x14ac:dyDescent="0.25">
      <c r="A747" s="96"/>
      <c r="B747" s="86"/>
      <c r="C747" s="87">
        <v>0</v>
      </c>
      <c r="D747" s="98">
        <v>0</v>
      </c>
      <c r="E747" s="87">
        <v>0</v>
      </c>
      <c r="F747" s="82"/>
      <c r="G747" s="83"/>
      <c r="H747" s="84"/>
      <c r="I747" s="88"/>
    </row>
    <row r="748" spans="1:9" x14ac:dyDescent="0.25">
      <c r="A748" s="96"/>
      <c r="B748" s="86"/>
      <c r="C748" s="87">
        <v>0</v>
      </c>
      <c r="D748" s="98">
        <v>0</v>
      </c>
      <c r="E748" s="87">
        <v>0</v>
      </c>
      <c r="F748" s="82"/>
      <c r="G748" s="83"/>
      <c r="H748" s="84"/>
      <c r="I748" s="88"/>
    </row>
    <row r="749" spans="1:9" x14ac:dyDescent="0.25">
      <c r="A749" s="96"/>
      <c r="B749" s="86"/>
      <c r="C749" s="87">
        <v>0</v>
      </c>
      <c r="D749" s="98">
        <v>0</v>
      </c>
      <c r="E749" s="87">
        <v>0</v>
      </c>
      <c r="F749" s="82"/>
      <c r="G749" s="83"/>
      <c r="H749" s="84"/>
      <c r="I749" s="88"/>
    </row>
    <row r="750" spans="1:9" x14ac:dyDescent="0.25">
      <c r="A750" s="96"/>
      <c r="B750" s="86"/>
      <c r="C750" s="87">
        <v>0</v>
      </c>
      <c r="D750" s="98">
        <v>0</v>
      </c>
      <c r="E750" s="87">
        <v>0</v>
      </c>
      <c r="F750" s="82"/>
      <c r="G750" s="83"/>
      <c r="H750" s="84"/>
      <c r="I750" s="88"/>
    </row>
    <row r="751" spans="1:9" x14ac:dyDescent="0.25">
      <c r="A751" s="96"/>
      <c r="B751" s="86"/>
      <c r="C751" s="87">
        <v>0</v>
      </c>
      <c r="D751" s="98">
        <v>0</v>
      </c>
      <c r="E751" s="87">
        <v>0</v>
      </c>
      <c r="F751" s="82"/>
      <c r="G751" s="83"/>
      <c r="H751" s="84"/>
      <c r="I751" s="88"/>
    </row>
    <row r="752" spans="1:9" x14ac:dyDescent="0.25">
      <c r="A752" s="96"/>
      <c r="B752" s="86"/>
      <c r="C752" s="87">
        <v>0</v>
      </c>
      <c r="D752" s="98">
        <v>0</v>
      </c>
      <c r="E752" s="87">
        <v>0</v>
      </c>
      <c r="F752" s="82"/>
      <c r="G752" s="83"/>
      <c r="H752" s="84"/>
      <c r="I752" s="88"/>
    </row>
    <row r="753" spans="1:9" x14ac:dyDescent="0.25">
      <c r="A753" s="96"/>
      <c r="B753" s="86"/>
      <c r="C753" s="87">
        <v>0</v>
      </c>
      <c r="D753" s="98">
        <v>0</v>
      </c>
      <c r="E753" s="87">
        <v>0</v>
      </c>
      <c r="F753" s="82"/>
      <c r="G753" s="83"/>
      <c r="H753" s="84"/>
      <c r="I753" s="88"/>
    </row>
    <row r="754" spans="1:9" x14ac:dyDescent="0.25">
      <c r="A754" s="96"/>
      <c r="B754" s="86"/>
      <c r="C754" s="87">
        <v>0</v>
      </c>
      <c r="D754" s="98">
        <v>0</v>
      </c>
      <c r="E754" s="87">
        <v>0</v>
      </c>
      <c r="F754" s="82"/>
      <c r="G754" s="83"/>
      <c r="H754" s="84"/>
      <c r="I754" s="88"/>
    </row>
    <row r="755" spans="1:9" x14ac:dyDescent="0.25">
      <c r="A755" s="96"/>
      <c r="B755" s="86"/>
      <c r="C755" s="87">
        <v>0</v>
      </c>
      <c r="D755" s="98">
        <v>0</v>
      </c>
      <c r="E755" s="87">
        <v>0</v>
      </c>
      <c r="F755" s="82"/>
      <c r="G755" s="83"/>
      <c r="H755" s="84"/>
      <c r="I755" s="88"/>
    </row>
    <row r="756" spans="1:9" x14ac:dyDescent="0.25">
      <c r="A756" s="96"/>
      <c r="B756" s="86"/>
      <c r="C756" s="87">
        <v>0</v>
      </c>
      <c r="D756" s="98">
        <v>0</v>
      </c>
      <c r="E756" s="87">
        <v>0</v>
      </c>
      <c r="F756" s="82"/>
      <c r="G756" s="83"/>
      <c r="H756" s="84"/>
      <c r="I756" s="88"/>
    </row>
    <row r="757" spans="1:9" x14ac:dyDescent="0.25">
      <c r="A757" s="96"/>
      <c r="B757" s="86"/>
      <c r="C757" s="87">
        <v>0</v>
      </c>
      <c r="D757" s="98">
        <v>0</v>
      </c>
      <c r="E757" s="87">
        <v>0</v>
      </c>
      <c r="F757" s="82"/>
      <c r="G757" s="83"/>
      <c r="H757" s="84"/>
      <c r="I757" s="88"/>
    </row>
    <row r="758" spans="1:9" x14ac:dyDescent="0.25">
      <c r="A758" s="96"/>
      <c r="B758" s="86"/>
      <c r="C758" s="87">
        <v>0</v>
      </c>
      <c r="D758" s="98">
        <v>0</v>
      </c>
      <c r="E758" s="87">
        <v>0</v>
      </c>
      <c r="F758" s="82"/>
      <c r="G758" s="83"/>
      <c r="H758" s="84"/>
      <c r="I758" s="88"/>
    </row>
    <row r="759" spans="1:9" x14ac:dyDescent="0.25">
      <c r="A759" s="96"/>
      <c r="B759" s="86"/>
      <c r="C759" s="87">
        <v>0</v>
      </c>
      <c r="D759" s="98">
        <v>0</v>
      </c>
      <c r="E759" s="87">
        <v>0</v>
      </c>
      <c r="F759" s="82"/>
      <c r="G759" s="83"/>
      <c r="H759" s="84"/>
      <c r="I759" s="88"/>
    </row>
    <row r="760" spans="1:9" x14ac:dyDescent="0.25">
      <c r="A760" s="96"/>
      <c r="B760" s="86"/>
      <c r="C760" s="87">
        <v>0</v>
      </c>
      <c r="D760" s="98">
        <v>0</v>
      </c>
      <c r="E760" s="87">
        <v>0</v>
      </c>
      <c r="F760" s="82"/>
      <c r="G760" s="83"/>
      <c r="H760" s="84"/>
      <c r="I760" s="88"/>
    </row>
    <row r="761" spans="1:9" x14ac:dyDescent="0.25">
      <c r="A761" s="96"/>
      <c r="B761" s="86"/>
      <c r="C761" s="87">
        <v>0</v>
      </c>
      <c r="D761" s="98">
        <v>0</v>
      </c>
      <c r="E761" s="87">
        <v>0</v>
      </c>
      <c r="F761" s="82"/>
      <c r="G761" s="83"/>
      <c r="H761" s="84"/>
      <c r="I761" s="88"/>
    </row>
    <row r="762" spans="1:9" x14ac:dyDescent="0.25">
      <c r="A762" s="96"/>
      <c r="B762" s="86"/>
      <c r="C762" s="87">
        <v>0</v>
      </c>
      <c r="D762" s="98">
        <v>0</v>
      </c>
      <c r="E762" s="87">
        <v>0</v>
      </c>
      <c r="F762" s="82"/>
      <c r="G762" s="83"/>
      <c r="H762" s="84"/>
      <c r="I762" s="88"/>
    </row>
    <row r="763" spans="1:9" x14ac:dyDescent="0.25">
      <c r="A763" s="96"/>
      <c r="B763" s="86"/>
      <c r="C763" s="87">
        <v>0</v>
      </c>
      <c r="D763" s="98">
        <v>0</v>
      </c>
      <c r="E763" s="87">
        <v>0</v>
      </c>
      <c r="F763" s="82"/>
      <c r="G763" s="83"/>
      <c r="H763" s="84"/>
      <c r="I763" s="88"/>
    </row>
    <row r="764" spans="1:9" x14ac:dyDescent="0.25">
      <c r="A764" s="96"/>
      <c r="B764" s="86"/>
      <c r="C764" s="87">
        <v>0</v>
      </c>
      <c r="D764" s="98">
        <v>0</v>
      </c>
      <c r="E764" s="87">
        <v>0</v>
      </c>
      <c r="F764" s="82"/>
      <c r="G764" s="83"/>
      <c r="H764" s="84"/>
      <c r="I764" s="88"/>
    </row>
    <row r="765" spans="1:9" x14ac:dyDescent="0.25">
      <c r="A765" s="96"/>
      <c r="B765" s="86"/>
      <c r="C765" s="87">
        <v>0</v>
      </c>
      <c r="D765" s="98">
        <v>0</v>
      </c>
      <c r="E765" s="87">
        <v>0</v>
      </c>
      <c r="F765" s="82"/>
      <c r="G765" s="83"/>
      <c r="H765" s="84"/>
      <c r="I765" s="88"/>
    </row>
    <row r="766" spans="1:9" x14ac:dyDescent="0.25">
      <c r="A766" s="96"/>
      <c r="B766" s="86"/>
      <c r="C766" s="87">
        <v>0</v>
      </c>
      <c r="D766" s="98">
        <v>0</v>
      </c>
      <c r="E766" s="87">
        <v>0</v>
      </c>
      <c r="F766" s="82"/>
      <c r="G766" s="83"/>
      <c r="H766" s="84"/>
      <c r="I766" s="88"/>
    </row>
    <row r="767" spans="1:9" x14ac:dyDescent="0.25">
      <c r="A767" s="96"/>
      <c r="B767" s="86"/>
      <c r="C767" s="87">
        <v>0</v>
      </c>
      <c r="D767" s="98">
        <v>0</v>
      </c>
      <c r="E767" s="87">
        <v>0</v>
      </c>
      <c r="F767" s="82"/>
      <c r="G767" s="83"/>
      <c r="H767" s="84"/>
      <c r="I767" s="88"/>
    </row>
    <row r="768" spans="1:9" x14ac:dyDescent="0.25">
      <c r="A768" s="96"/>
      <c r="B768" s="86"/>
      <c r="C768" s="87">
        <v>0</v>
      </c>
      <c r="D768" s="98">
        <v>0</v>
      </c>
      <c r="E768" s="87">
        <v>0</v>
      </c>
      <c r="F768" s="82"/>
      <c r="G768" s="83"/>
      <c r="H768" s="84"/>
      <c r="I768" s="88"/>
    </row>
    <row r="769" spans="1:9" x14ac:dyDescent="0.25">
      <c r="A769" s="96"/>
      <c r="B769" s="86"/>
      <c r="C769" s="87">
        <v>0</v>
      </c>
      <c r="D769" s="98">
        <v>0</v>
      </c>
      <c r="E769" s="87">
        <v>0</v>
      </c>
      <c r="F769" s="82"/>
      <c r="G769" s="83"/>
      <c r="H769" s="84"/>
      <c r="I769" s="88"/>
    </row>
    <row r="770" spans="1:9" x14ac:dyDescent="0.25">
      <c r="A770" s="96"/>
      <c r="B770" s="86"/>
      <c r="C770" s="87">
        <v>0</v>
      </c>
      <c r="D770" s="98">
        <v>0</v>
      </c>
      <c r="E770" s="87">
        <v>0</v>
      </c>
      <c r="F770" s="82"/>
      <c r="G770" s="83"/>
      <c r="H770" s="84"/>
      <c r="I770" s="88"/>
    </row>
    <row r="771" spans="1:9" x14ac:dyDescent="0.25">
      <c r="A771" s="96"/>
      <c r="B771" s="86"/>
      <c r="C771" s="87">
        <v>0</v>
      </c>
      <c r="D771" s="98">
        <v>0</v>
      </c>
      <c r="E771" s="87">
        <v>0</v>
      </c>
      <c r="F771" s="82"/>
      <c r="G771" s="83"/>
      <c r="H771" s="84"/>
      <c r="I771" s="88"/>
    </row>
    <row r="772" spans="1:9" x14ac:dyDescent="0.25">
      <c r="A772" s="96"/>
      <c r="B772" s="86"/>
      <c r="C772" s="87">
        <v>0</v>
      </c>
      <c r="D772" s="98">
        <v>0</v>
      </c>
      <c r="E772" s="87">
        <v>0</v>
      </c>
      <c r="F772" s="82"/>
      <c r="G772" s="83"/>
      <c r="H772" s="84"/>
      <c r="I772" s="88"/>
    </row>
    <row r="773" spans="1:9" x14ac:dyDescent="0.25">
      <c r="A773" s="96"/>
      <c r="B773" s="86"/>
      <c r="C773" s="87">
        <v>0</v>
      </c>
      <c r="D773" s="98">
        <v>0</v>
      </c>
      <c r="E773" s="87">
        <v>0</v>
      </c>
      <c r="F773" s="82"/>
      <c r="G773" s="83"/>
      <c r="H773" s="84"/>
      <c r="I773" s="88"/>
    </row>
    <row r="774" spans="1:9" x14ac:dyDescent="0.25">
      <c r="A774" s="96"/>
      <c r="B774" s="86"/>
      <c r="C774" s="87">
        <v>0</v>
      </c>
      <c r="D774" s="98">
        <v>0</v>
      </c>
      <c r="E774" s="87">
        <v>0</v>
      </c>
      <c r="F774" s="82"/>
      <c r="G774" s="83"/>
      <c r="H774" s="84"/>
      <c r="I774" s="88"/>
    </row>
    <row r="775" spans="1:9" x14ac:dyDescent="0.25">
      <c r="A775" s="96"/>
      <c r="B775" s="86"/>
      <c r="C775" s="87">
        <v>0</v>
      </c>
      <c r="D775" s="98">
        <v>0</v>
      </c>
      <c r="E775" s="87">
        <v>0</v>
      </c>
      <c r="F775" s="82"/>
      <c r="G775" s="83"/>
      <c r="H775" s="84"/>
      <c r="I775" s="88"/>
    </row>
    <row r="776" spans="1:9" x14ac:dyDescent="0.25">
      <c r="A776" s="96"/>
      <c r="B776" s="86"/>
      <c r="C776" s="87">
        <v>0</v>
      </c>
      <c r="D776" s="98">
        <v>0</v>
      </c>
      <c r="E776" s="87">
        <v>0</v>
      </c>
      <c r="F776" s="82"/>
      <c r="G776" s="83"/>
      <c r="H776" s="84"/>
      <c r="I776" s="88"/>
    </row>
    <row r="777" spans="1:9" x14ac:dyDescent="0.25">
      <c r="A777" s="96"/>
      <c r="B777" s="86"/>
      <c r="C777" s="87">
        <v>0</v>
      </c>
      <c r="D777" s="98">
        <v>0</v>
      </c>
      <c r="E777" s="87">
        <v>0</v>
      </c>
      <c r="F777" s="82"/>
      <c r="G777" s="83"/>
      <c r="H777" s="84"/>
      <c r="I777" s="88"/>
    </row>
    <row r="778" spans="1:9" x14ac:dyDescent="0.25">
      <c r="A778" s="96"/>
      <c r="B778" s="86"/>
      <c r="C778" s="87">
        <v>0</v>
      </c>
      <c r="D778" s="98">
        <v>0</v>
      </c>
      <c r="E778" s="87">
        <v>0</v>
      </c>
      <c r="F778" s="82"/>
      <c r="G778" s="83"/>
      <c r="H778" s="84"/>
      <c r="I778" s="88"/>
    </row>
    <row r="779" spans="1:9" x14ac:dyDescent="0.25">
      <c r="A779" s="96"/>
      <c r="B779" s="86"/>
      <c r="C779" s="87">
        <v>0</v>
      </c>
      <c r="D779" s="98">
        <v>0</v>
      </c>
      <c r="E779" s="87">
        <v>0</v>
      </c>
      <c r="F779" s="82"/>
      <c r="G779" s="83"/>
      <c r="H779" s="84"/>
      <c r="I779" s="88"/>
    </row>
    <row r="780" spans="1:9" x14ac:dyDescent="0.25">
      <c r="A780" s="96"/>
      <c r="B780" s="86"/>
      <c r="C780" s="87">
        <v>0</v>
      </c>
      <c r="D780" s="98">
        <v>0</v>
      </c>
      <c r="E780" s="87">
        <v>0</v>
      </c>
      <c r="F780" s="82"/>
      <c r="G780" s="83"/>
      <c r="H780" s="84"/>
      <c r="I780" s="88"/>
    </row>
    <row r="781" spans="1:9" x14ac:dyDescent="0.25">
      <c r="A781" s="96"/>
      <c r="B781" s="86"/>
      <c r="C781" s="87">
        <v>0</v>
      </c>
      <c r="D781" s="98">
        <v>0</v>
      </c>
      <c r="E781" s="87">
        <v>0</v>
      </c>
      <c r="F781" s="82"/>
      <c r="G781" s="83"/>
      <c r="H781" s="84"/>
      <c r="I781" s="88"/>
    </row>
    <row r="782" spans="1:9" x14ac:dyDescent="0.25">
      <c r="A782" s="96"/>
      <c r="B782" s="86"/>
      <c r="C782" s="87">
        <v>0</v>
      </c>
      <c r="D782" s="98">
        <v>0</v>
      </c>
      <c r="E782" s="87">
        <v>0</v>
      </c>
      <c r="F782" s="82"/>
      <c r="G782" s="83"/>
      <c r="H782" s="84"/>
      <c r="I782" s="88"/>
    </row>
    <row r="783" spans="1:9" x14ac:dyDescent="0.25">
      <c r="A783" s="96"/>
      <c r="B783" s="86"/>
      <c r="C783" s="87">
        <v>0</v>
      </c>
      <c r="D783" s="98">
        <v>0</v>
      </c>
      <c r="E783" s="87">
        <v>0</v>
      </c>
      <c r="F783" s="82"/>
      <c r="G783" s="83"/>
      <c r="H783" s="84"/>
      <c r="I783" s="88"/>
    </row>
    <row r="784" spans="1:9" x14ac:dyDescent="0.25">
      <c r="A784" s="96"/>
      <c r="B784" s="86"/>
      <c r="C784" s="87">
        <v>0</v>
      </c>
      <c r="D784" s="98">
        <v>0</v>
      </c>
      <c r="E784" s="87">
        <v>0</v>
      </c>
      <c r="F784" s="82"/>
      <c r="G784" s="83"/>
      <c r="H784" s="84"/>
      <c r="I784" s="88"/>
    </row>
    <row r="785" spans="1:9" x14ac:dyDescent="0.25">
      <c r="A785" s="96"/>
      <c r="B785" s="86"/>
      <c r="C785" s="87">
        <v>0</v>
      </c>
      <c r="D785" s="98">
        <v>0</v>
      </c>
      <c r="E785" s="87">
        <v>0</v>
      </c>
      <c r="F785" s="82"/>
      <c r="G785" s="83"/>
      <c r="H785" s="84"/>
      <c r="I785" s="88"/>
    </row>
    <row r="786" spans="1:9" x14ac:dyDescent="0.25">
      <c r="A786" s="96"/>
      <c r="B786" s="86"/>
      <c r="C786" s="87">
        <v>0</v>
      </c>
      <c r="D786" s="98">
        <v>0</v>
      </c>
      <c r="E786" s="87">
        <v>0</v>
      </c>
      <c r="F786" s="82"/>
      <c r="G786" s="83"/>
      <c r="H786" s="84"/>
      <c r="I786" s="88"/>
    </row>
    <row r="787" spans="1:9" x14ac:dyDescent="0.25">
      <c r="A787" s="96"/>
      <c r="B787" s="86"/>
      <c r="C787" s="87">
        <v>0</v>
      </c>
      <c r="D787" s="98">
        <v>0</v>
      </c>
      <c r="E787" s="87">
        <v>0</v>
      </c>
      <c r="F787" s="82"/>
      <c r="G787" s="83"/>
      <c r="H787" s="84"/>
      <c r="I787" s="88"/>
    </row>
    <row r="788" spans="1:9" x14ac:dyDescent="0.25">
      <c r="A788" s="96"/>
      <c r="B788" s="86"/>
      <c r="C788" s="87">
        <v>0</v>
      </c>
      <c r="D788" s="98">
        <v>0</v>
      </c>
      <c r="E788" s="87">
        <v>0</v>
      </c>
      <c r="F788" s="82"/>
      <c r="G788" s="83"/>
      <c r="H788" s="84"/>
      <c r="I788" s="88"/>
    </row>
    <row r="789" spans="1:9" x14ac:dyDescent="0.25">
      <c r="A789" s="96"/>
      <c r="B789" s="86"/>
      <c r="C789" s="87">
        <v>0</v>
      </c>
      <c r="D789" s="98">
        <v>0</v>
      </c>
      <c r="E789" s="87">
        <v>0</v>
      </c>
      <c r="F789" s="82"/>
      <c r="G789" s="83"/>
      <c r="H789" s="84"/>
      <c r="I789" s="88"/>
    </row>
    <row r="790" spans="1:9" x14ac:dyDescent="0.25">
      <c r="A790" s="96"/>
      <c r="B790" s="86"/>
      <c r="C790" s="87">
        <v>0</v>
      </c>
      <c r="D790" s="98">
        <v>0</v>
      </c>
      <c r="E790" s="87">
        <v>0</v>
      </c>
      <c r="F790" s="82"/>
      <c r="G790" s="83"/>
      <c r="H790" s="84"/>
      <c r="I790" s="88"/>
    </row>
    <row r="791" spans="1:9" x14ac:dyDescent="0.25">
      <c r="A791" s="96"/>
      <c r="B791" s="86"/>
      <c r="C791" s="87">
        <v>0</v>
      </c>
      <c r="D791" s="98">
        <v>0</v>
      </c>
      <c r="E791" s="87">
        <v>0</v>
      </c>
      <c r="F791" s="82"/>
      <c r="G791" s="83"/>
      <c r="H791" s="84"/>
      <c r="I791" s="88"/>
    </row>
    <row r="792" spans="1:9" x14ac:dyDescent="0.25">
      <c r="A792" s="96"/>
      <c r="B792" s="86"/>
      <c r="C792" s="87">
        <v>0</v>
      </c>
      <c r="D792" s="98">
        <v>0</v>
      </c>
      <c r="E792" s="87">
        <v>0</v>
      </c>
      <c r="F792" s="82"/>
      <c r="G792" s="83"/>
      <c r="H792" s="84"/>
      <c r="I792" s="88"/>
    </row>
    <row r="793" spans="1:9" x14ac:dyDescent="0.25">
      <c r="A793" s="96"/>
      <c r="B793" s="86"/>
      <c r="C793" s="87">
        <v>0</v>
      </c>
      <c r="D793" s="98">
        <v>0</v>
      </c>
      <c r="E793" s="87">
        <v>0</v>
      </c>
      <c r="F793" s="82"/>
      <c r="G793" s="83"/>
      <c r="H793" s="84"/>
      <c r="I793" s="88"/>
    </row>
    <row r="794" spans="1:9" x14ac:dyDescent="0.25">
      <c r="A794" s="96"/>
      <c r="B794" s="86"/>
      <c r="C794" s="87">
        <v>0</v>
      </c>
      <c r="D794" s="98">
        <v>0</v>
      </c>
      <c r="E794" s="87">
        <v>0</v>
      </c>
      <c r="F794" s="82"/>
      <c r="G794" s="83"/>
      <c r="H794" s="84"/>
      <c r="I794" s="88"/>
    </row>
    <row r="795" spans="1:9" x14ac:dyDescent="0.25">
      <c r="A795" s="96"/>
      <c r="B795" s="86"/>
      <c r="C795" s="87">
        <v>0</v>
      </c>
      <c r="D795" s="98">
        <v>0</v>
      </c>
      <c r="E795" s="87">
        <v>0</v>
      </c>
      <c r="F795" s="82"/>
      <c r="G795" s="83"/>
      <c r="H795" s="84"/>
      <c r="I795" s="88"/>
    </row>
    <row r="796" spans="1:9" x14ac:dyDescent="0.25">
      <c r="A796" s="96"/>
      <c r="B796" s="86"/>
      <c r="C796" s="87">
        <v>0</v>
      </c>
      <c r="D796" s="98">
        <v>0</v>
      </c>
      <c r="E796" s="87">
        <v>0</v>
      </c>
      <c r="F796" s="82"/>
      <c r="G796" s="83"/>
      <c r="H796" s="84"/>
      <c r="I796" s="88"/>
    </row>
    <row r="797" spans="1:9" x14ac:dyDescent="0.25">
      <c r="A797" s="96"/>
      <c r="B797" s="86"/>
      <c r="C797" s="87">
        <v>0</v>
      </c>
      <c r="D797" s="98">
        <v>0</v>
      </c>
      <c r="E797" s="87">
        <v>0</v>
      </c>
      <c r="F797" s="82"/>
      <c r="G797" s="83"/>
      <c r="H797" s="84"/>
      <c r="I797" s="88"/>
    </row>
    <row r="798" spans="1:9" x14ac:dyDescent="0.25">
      <c r="A798" s="96"/>
      <c r="B798" s="86"/>
      <c r="C798" s="87">
        <v>0</v>
      </c>
      <c r="D798" s="98">
        <v>0</v>
      </c>
      <c r="E798" s="87">
        <v>0</v>
      </c>
      <c r="F798" s="82"/>
      <c r="G798" s="83"/>
      <c r="H798" s="84"/>
      <c r="I798" s="88"/>
    </row>
    <row r="799" spans="1:9" x14ac:dyDescent="0.25">
      <c r="A799" s="96"/>
      <c r="B799" s="86"/>
      <c r="C799" s="87">
        <v>0</v>
      </c>
      <c r="D799" s="98">
        <v>0</v>
      </c>
      <c r="E799" s="87">
        <v>0</v>
      </c>
      <c r="F799" s="82"/>
      <c r="G799" s="83"/>
      <c r="H799" s="84"/>
      <c r="I799" s="88"/>
    </row>
    <row r="800" spans="1:9" x14ac:dyDescent="0.25">
      <c r="A800" s="96"/>
      <c r="B800" s="86"/>
      <c r="C800" s="87">
        <v>0</v>
      </c>
      <c r="D800" s="98">
        <v>0</v>
      </c>
      <c r="E800" s="87">
        <v>0</v>
      </c>
      <c r="F800" s="82"/>
      <c r="G800" s="83"/>
      <c r="H800" s="84"/>
      <c r="I800" s="88"/>
    </row>
    <row r="801" spans="1:9" x14ac:dyDescent="0.25">
      <c r="A801" s="96"/>
      <c r="B801" s="86"/>
      <c r="C801" s="87">
        <v>0</v>
      </c>
      <c r="D801" s="98">
        <v>0</v>
      </c>
      <c r="E801" s="87">
        <v>0</v>
      </c>
      <c r="F801" s="82"/>
      <c r="G801" s="83"/>
      <c r="H801" s="84"/>
      <c r="I801" s="88"/>
    </row>
    <row r="802" spans="1:9" x14ac:dyDescent="0.25">
      <c r="A802" s="96"/>
      <c r="B802" s="86"/>
      <c r="C802" s="87">
        <v>0</v>
      </c>
      <c r="D802" s="98">
        <v>0</v>
      </c>
      <c r="E802" s="87">
        <v>0</v>
      </c>
      <c r="F802" s="82"/>
      <c r="G802" s="83"/>
      <c r="H802" s="84"/>
      <c r="I802" s="88"/>
    </row>
    <row r="803" spans="1:9" x14ac:dyDescent="0.25">
      <c r="A803" s="96"/>
      <c r="B803" s="86"/>
      <c r="C803" s="87">
        <v>0</v>
      </c>
      <c r="D803" s="98">
        <v>0</v>
      </c>
      <c r="E803" s="87">
        <v>0</v>
      </c>
      <c r="F803" s="82"/>
      <c r="G803" s="83"/>
      <c r="H803" s="84"/>
      <c r="I803" s="88"/>
    </row>
    <row r="804" spans="1:9" x14ac:dyDescent="0.25">
      <c r="A804" s="96"/>
      <c r="B804" s="86"/>
      <c r="C804" s="87">
        <v>0</v>
      </c>
      <c r="D804" s="98">
        <v>0</v>
      </c>
      <c r="E804" s="87">
        <v>0</v>
      </c>
      <c r="F804" s="82"/>
      <c r="G804" s="83"/>
      <c r="H804" s="84"/>
      <c r="I804" s="88"/>
    </row>
    <row r="805" spans="1:9" x14ac:dyDescent="0.25">
      <c r="A805" s="96"/>
      <c r="B805" s="86"/>
      <c r="C805" s="87">
        <v>0</v>
      </c>
      <c r="D805" s="98">
        <v>0</v>
      </c>
      <c r="E805" s="87">
        <v>0</v>
      </c>
      <c r="F805" s="82"/>
      <c r="G805" s="83"/>
      <c r="H805" s="84"/>
      <c r="I805" s="88"/>
    </row>
    <row r="806" spans="1:9" x14ac:dyDescent="0.25">
      <c r="A806" s="96"/>
      <c r="B806" s="86"/>
      <c r="C806" s="87">
        <v>0</v>
      </c>
      <c r="D806" s="98">
        <v>0</v>
      </c>
      <c r="E806" s="87">
        <v>0</v>
      </c>
      <c r="F806" s="82"/>
      <c r="G806" s="83"/>
      <c r="H806" s="84"/>
      <c r="I806" s="88"/>
    </row>
    <row r="807" spans="1:9" x14ac:dyDescent="0.25">
      <c r="A807" s="96"/>
      <c r="B807" s="86"/>
      <c r="C807" s="87">
        <v>0</v>
      </c>
      <c r="D807" s="98">
        <v>0</v>
      </c>
      <c r="E807" s="87">
        <v>0</v>
      </c>
      <c r="F807" s="82"/>
      <c r="G807" s="83"/>
      <c r="H807" s="84"/>
      <c r="I807" s="88"/>
    </row>
    <row r="808" spans="1:9" x14ac:dyDescent="0.25">
      <c r="A808" s="96"/>
      <c r="B808" s="86"/>
      <c r="C808" s="87">
        <v>0</v>
      </c>
      <c r="D808" s="98">
        <v>0</v>
      </c>
      <c r="E808" s="87">
        <v>0</v>
      </c>
      <c r="F808" s="82"/>
      <c r="G808" s="83"/>
      <c r="H808" s="84"/>
      <c r="I808" s="88"/>
    </row>
    <row r="809" spans="1:9" x14ac:dyDescent="0.25">
      <c r="A809" s="96"/>
      <c r="B809" s="86"/>
      <c r="C809" s="87">
        <v>0</v>
      </c>
      <c r="D809" s="98">
        <v>0</v>
      </c>
      <c r="E809" s="87">
        <v>0</v>
      </c>
      <c r="F809" s="82"/>
      <c r="G809" s="83"/>
      <c r="H809" s="84"/>
      <c r="I809" s="88"/>
    </row>
    <row r="810" spans="1:9" x14ac:dyDescent="0.25">
      <c r="A810" s="96"/>
      <c r="B810" s="86"/>
      <c r="C810" s="87">
        <v>0</v>
      </c>
      <c r="D810" s="98">
        <v>0</v>
      </c>
      <c r="E810" s="87">
        <v>0</v>
      </c>
      <c r="F810" s="82"/>
      <c r="G810" s="83"/>
      <c r="H810" s="84"/>
      <c r="I810" s="88"/>
    </row>
    <row r="811" spans="1:9" x14ac:dyDescent="0.25">
      <c r="A811" s="96"/>
      <c r="B811" s="86"/>
      <c r="C811" s="87">
        <v>0</v>
      </c>
      <c r="D811" s="98">
        <v>0</v>
      </c>
      <c r="E811" s="87">
        <v>0</v>
      </c>
      <c r="F811" s="82"/>
      <c r="G811" s="83"/>
      <c r="H811" s="84"/>
      <c r="I811" s="88"/>
    </row>
    <row r="812" spans="1:9" x14ac:dyDescent="0.25">
      <c r="A812" s="96"/>
      <c r="B812" s="86"/>
      <c r="C812" s="87">
        <v>0</v>
      </c>
      <c r="D812" s="98">
        <v>0</v>
      </c>
      <c r="E812" s="87">
        <v>0</v>
      </c>
      <c r="F812" s="82"/>
      <c r="G812" s="83"/>
      <c r="H812" s="84"/>
      <c r="I812" s="88"/>
    </row>
    <row r="813" spans="1:9" x14ac:dyDescent="0.25">
      <c r="A813" s="96"/>
      <c r="B813" s="86"/>
      <c r="C813" s="87">
        <v>0</v>
      </c>
      <c r="D813" s="98">
        <v>0</v>
      </c>
      <c r="E813" s="87">
        <v>0</v>
      </c>
      <c r="F813" s="82"/>
      <c r="G813" s="83"/>
      <c r="H813" s="84"/>
      <c r="I813" s="88"/>
    </row>
    <row r="814" spans="1:9" x14ac:dyDescent="0.25">
      <c r="A814" s="96"/>
      <c r="B814" s="86"/>
      <c r="C814" s="87">
        <v>0</v>
      </c>
      <c r="D814" s="98">
        <v>0</v>
      </c>
      <c r="E814" s="87">
        <v>0</v>
      </c>
      <c r="F814" s="82"/>
      <c r="G814" s="83"/>
      <c r="H814" s="84"/>
      <c r="I814" s="88"/>
    </row>
    <row r="815" spans="1:9" x14ac:dyDescent="0.25">
      <c r="A815" s="96"/>
      <c r="B815" s="86"/>
      <c r="C815" s="87">
        <v>0</v>
      </c>
      <c r="D815" s="98">
        <v>0</v>
      </c>
      <c r="E815" s="87">
        <v>0</v>
      </c>
      <c r="F815" s="82"/>
      <c r="G815" s="83"/>
      <c r="H815" s="84"/>
      <c r="I815" s="88"/>
    </row>
    <row r="816" spans="1:9" x14ac:dyDescent="0.25">
      <c r="A816" s="96"/>
      <c r="B816" s="86"/>
      <c r="C816" s="87">
        <v>0</v>
      </c>
      <c r="D816" s="98">
        <v>0</v>
      </c>
      <c r="E816" s="87">
        <v>0</v>
      </c>
      <c r="F816" s="82"/>
      <c r="G816" s="83"/>
      <c r="H816" s="84"/>
      <c r="I816" s="88"/>
    </row>
    <row r="817" spans="1:9" x14ac:dyDescent="0.25">
      <c r="A817" s="96"/>
      <c r="B817" s="86"/>
      <c r="C817" s="87">
        <v>0</v>
      </c>
      <c r="D817" s="98">
        <v>0</v>
      </c>
      <c r="E817" s="87">
        <v>0</v>
      </c>
      <c r="F817" s="82"/>
      <c r="G817" s="83"/>
      <c r="H817" s="84"/>
      <c r="I817" s="88"/>
    </row>
    <row r="818" spans="1:9" x14ac:dyDescent="0.25">
      <c r="A818" s="96"/>
      <c r="B818" s="86"/>
      <c r="C818" s="87">
        <v>0</v>
      </c>
      <c r="D818" s="98">
        <v>0</v>
      </c>
      <c r="E818" s="87">
        <v>0</v>
      </c>
      <c r="F818" s="82"/>
      <c r="G818" s="83"/>
      <c r="H818" s="84"/>
      <c r="I818" s="88"/>
    </row>
    <row r="819" spans="1:9" x14ac:dyDescent="0.25">
      <c r="A819" s="96"/>
      <c r="B819" s="86"/>
      <c r="C819" s="87">
        <v>0</v>
      </c>
      <c r="D819" s="98">
        <v>0</v>
      </c>
      <c r="E819" s="87">
        <v>0</v>
      </c>
      <c r="F819" s="82"/>
      <c r="G819" s="83"/>
      <c r="H819" s="84"/>
      <c r="I819" s="88"/>
    </row>
    <row r="820" spans="1:9" x14ac:dyDescent="0.25">
      <c r="A820" s="96"/>
      <c r="B820" s="86"/>
      <c r="C820" s="87">
        <v>0</v>
      </c>
      <c r="D820" s="98">
        <v>0</v>
      </c>
      <c r="E820" s="87">
        <v>0</v>
      </c>
      <c r="F820" s="82"/>
      <c r="G820" s="83"/>
      <c r="H820" s="84"/>
      <c r="I820" s="88"/>
    </row>
    <row r="821" spans="1:9" x14ac:dyDescent="0.25">
      <c r="A821" s="96"/>
      <c r="B821" s="86"/>
      <c r="C821" s="87">
        <v>0</v>
      </c>
      <c r="D821" s="98">
        <v>0</v>
      </c>
      <c r="E821" s="87">
        <v>0</v>
      </c>
      <c r="F821" s="82"/>
      <c r="G821" s="83"/>
      <c r="H821" s="84"/>
      <c r="I821" s="88"/>
    </row>
    <row r="822" spans="1:9" x14ac:dyDescent="0.25">
      <c r="A822" s="96"/>
      <c r="B822" s="86"/>
      <c r="C822" s="87">
        <v>0</v>
      </c>
      <c r="D822" s="98">
        <v>0</v>
      </c>
      <c r="E822" s="87">
        <v>0</v>
      </c>
      <c r="F822" s="82"/>
      <c r="G822" s="83"/>
      <c r="H822" s="84"/>
      <c r="I822" s="88"/>
    </row>
    <row r="823" spans="1:9" x14ac:dyDescent="0.25">
      <c r="A823" s="96"/>
      <c r="B823" s="86"/>
      <c r="C823" s="87">
        <v>0</v>
      </c>
      <c r="D823" s="98">
        <v>0</v>
      </c>
      <c r="E823" s="87">
        <v>0</v>
      </c>
      <c r="F823" s="82"/>
      <c r="G823" s="83"/>
      <c r="H823" s="84"/>
      <c r="I823" s="88"/>
    </row>
    <row r="824" spans="1:9" x14ac:dyDescent="0.25">
      <c r="A824" s="96"/>
      <c r="B824" s="86"/>
      <c r="C824" s="87">
        <v>0</v>
      </c>
      <c r="D824" s="98">
        <v>0</v>
      </c>
      <c r="E824" s="87">
        <v>0</v>
      </c>
      <c r="F824" s="82"/>
      <c r="G824" s="83"/>
      <c r="H824" s="84"/>
      <c r="I824" s="88"/>
    </row>
    <row r="825" spans="1:9" x14ac:dyDescent="0.25">
      <c r="A825" s="96"/>
      <c r="B825" s="86"/>
      <c r="C825" s="87">
        <v>0</v>
      </c>
      <c r="D825" s="98">
        <v>0</v>
      </c>
      <c r="E825" s="87">
        <v>0</v>
      </c>
      <c r="F825" s="82"/>
      <c r="G825" s="83"/>
      <c r="H825" s="84"/>
      <c r="I825" s="88"/>
    </row>
    <row r="826" spans="1:9" x14ac:dyDescent="0.25">
      <c r="A826" s="96"/>
      <c r="B826" s="86"/>
      <c r="C826" s="87">
        <v>0</v>
      </c>
      <c r="D826" s="98">
        <v>0</v>
      </c>
      <c r="E826" s="87">
        <v>0</v>
      </c>
      <c r="F826" s="82"/>
      <c r="G826" s="83"/>
      <c r="H826" s="84"/>
      <c r="I826" s="88"/>
    </row>
    <row r="827" spans="1:9" x14ac:dyDescent="0.25">
      <c r="A827" s="96"/>
      <c r="B827" s="86"/>
      <c r="C827" s="87">
        <v>0</v>
      </c>
      <c r="D827" s="98">
        <v>0</v>
      </c>
      <c r="E827" s="87">
        <v>0</v>
      </c>
      <c r="F827" s="82"/>
      <c r="G827" s="83"/>
      <c r="H827" s="84"/>
      <c r="I827" s="88"/>
    </row>
    <row r="828" spans="1:9" x14ac:dyDescent="0.25">
      <c r="A828" s="96"/>
      <c r="B828" s="86"/>
      <c r="C828" s="87">
        <v>0</v>
      </c>
      <c r="D828" s="98">
        <v>0</v>
      </c>
      <c r="E828" s="87">
        <v>0</v>
      </c>
      <c r="F828" s="82"/>
      <c r="G828" s="83"/>
      <c r="H828" s="84"/>
      <c r="I828" s="88"/>
    </row>
    <row r="829" spans="1:9" x14ac:dyDescent="0.25">
      <c r="A829" s="96"/>
      <c r="B829" s="86"/>
      <c r="C829" s="87">
        <v>0</v>
      </c>
      <c r="D829" s="98">
        <v>0</v>
      </c>
      <c r="E829" s="87">
        <v>0</v>
      </c>
      <c r="F829" s="82"/>
      <c r="G829" s="83"/>
      <c r="H829" s="84"/>
      <c r="I829" s="88"/>
    </row>
    <row r="830" spans="1:9" x14ac:dyDescent="0.25">
      <c r="A830" s="96"/>
      <c r="B830" s="86"/>
      <c r="C830" s="87">
        <v>0</v>
      </c>
      <c r="D830" s="98">
        <v>0</v>
      </c>
      <c r="E830" s="87">
        <v>0</v>
      </c>
      <c r="F830" s="82"/>
      <c r="G830" s="83"/>
      <c r="H830" s="84"/>
      <c r="I830" s="88"/>
    </row>
    <row r="831" spans="1:9" x14ac:dyDescent="0.25">
      <c r="A831" s="96"/>
      <c r="B831" s="86"/>
      <c r="C831" s="87">
        <v>0</v>
      </c>
      <c r="D831" s="98">
        <v>0</v>
      </c>
      <c r="E831" s="87">
        <v>0</v>
      </c>
      <c r="F831" s="82"/>
      <c r="G831" s="83"/>
      <c r="H831" s="84"/>
      <c r="I831" s="88"/>
    </row>
    <row r="832" spans="1:9" x14ac:dyDescent="0.25">
      <c r="A832" s="96"/>
      <c r="B832" s="86"/>
      <c r="C832" s="87">
        <v>0</v>
      </c>
      <c r="D832" s="98">
        <v>0</v>
      </c>
      <c r="E832" s="87">
        <v>0</v>
      </c>
      <c r="F832" s="82"/>
      <c r="G832" s="83"/>
      <c r="H832" s="84"/>
      <c r="I832" s="88"/>
    </row>
    <row r="833" spans="1:9" x14ac:dyDescent="0.25">
      <c r="A833" s="96"/>
      <c r="B833" s="86"/>
      <c r="C833" s="87">
        <v>0</v>
      </c>
      <c r="D833" s="98">
        <v>0</v>
      </c>
      <c r="E833" s="87">
        <v>0</v>
      </c>
      <c r="F833" s="82"/>
      <c r="G833" s="83"/>
      <c r="H833" s="84"/>
      <c r="I833" s="88"/>
    </row>
    <row r="834" spans="1:9" x14ac:dyDescent="0.25">
      <c r="A834" s="96"/>
      <c r="B834" s="86"/>
      <c r="C834" s="87">
        <v>0</v>
      </c>
      <c r="D834" s="98">
        <v>0</v>
      </c>
      <c r="E834" s="87">
        <v>0</v>
      </c>
      <c r="F834" s="82"/>
      <c r="G834" s="83"/>
      <c r="H834" s="84"/>
      <c r="I834" s="88"/>
    </row>
    <row r="835" spans="1:9" x14ac:dyDescent="0.25">
      <c r="A835" s="96"/>
      <c r="B835" s="86"/>
      <c r="C835" s="87">
        <v>0</v>
      </c>
      <c r="D835" s="98">
        <v>0</v>
      </c>
      <c r="E835" s="87">
        <v>0</v>
      </c>
      <c r="F835" s="82"/>
      <c r="G835" s="83"/>
      <c r="H835" s="84"/>
      <c r="I835" s="88"/>
    </row>
    <row r="836" spans="1:9" x14ac:dyDescent="0.25">
      <c r="A836" s="96"/>
      <c r="B836" s="86"/>
      <c r="C836" s="87">
        <v>0</v>
      </c>
      <c r="D836" s="98">
        <v>0</v>
      </c>
      <c r="E836" s="87">
        <v>0</v>
      </c>
      <c r="F836" s="82"/>
      <c r="G836" s="83"/>
      <c r="H836" s="84"/>
      <c r="I836" s="88"/>
    </row>
    <row r="837" spans="1:9" x14ac:dyDescent="0.25">
      <c r="A837" s="96"/>
      <c r="B837" s="86"/>
      <c r="C837" s="87">
        <v>0</v>
      </c>
      <c r="D837" s="98">
        <v>0</v>
      </c>
      <c r="E837" s="87">
        <v>0</v>
      </c>
      <c r="F837" s="82"/>
      <c r="G837" s="83"/>
      <c r="H837" s="84"/>
      <c r="I837" s="88"/>
    </row>
    <row r="838" spans="1:9" x14ac:dyDescent="0.25">
      <c r="A838" s="96"/>
      <c r="B838" s="86"/>
      <c r="C838" s="87">
        <v>0</v>
      </c>
      <c r="D838" s="98">
        <v>0</v>
      </c>
      <c r="E838" s="87">
        <v>0</v>
      </c>
      <c r="F838" s="82"/>
      <c r="G838" s="83"/>
      <c r="H838" s="84"/>
      <c r="I838" s="88"/>
    </row>
    <row r="839" spans="1:9" x14ac:dyDescent="0.25">
      <c r="A839" s="96"/>
      <c r="B839" s="86"/>
      <c r="C839" s="87">
        <v>0</v>
      </c>
      <c r="D839" s="98">
        <v>0</v>
      </c>
      <c r="E839" s="87">
        <v>0</v>
      </c>
      <c r="F839" s="82"/>
      <c r="G839" s="83"/>
      <c r="H839" s="84"/>
      <c r="I839" s="88"/>
    </row>
    <row r="840" spans="1:9" x14ac:dyDescent="0.25">
      <c r="A840" s="96"/>
      <c r="B840" s="86"/>
      <c r="C840" s="87">
        <v>0</v>
      </c>
      <c r="D840" s="98">
        <v>0</v>
      </c>
      <c r="E840" s="87">
        <v>0</v>
      </c>
      <c r="F840" s="82"/>
      <c r="G840" s="83"/>
      <c r="H840" s="84"/>
      <c r="I840" s="88"/>
    </row>
    <row r="841" spans="1:9" x14ac:dyDescent="0.25">
      <c r="A841" s="96"/>
      <c r="B841" s="86"/>
      <c r="C841" s="87">
        <v>0</v>
      </c>
      <c r="D841" s="98">
        <v>0</v>
      </c>
      <c r="E841" s="87">
        <v>0</v>
      </c>
      <c r="F841" s="82"/>
      <c r="G841" s="83"/>
      <c r="H841" s="84"/>
      <c r="I841" s="88"/>
    </row>
    <row r="842" spans="1:9" x14ac:dyDescent="0.25">
      <c r="A842" s="96"/>
      <c r="B842" s="86"/>
      <c r="C842" s="87">
        <v>0</v>
      </c>
      <c r="D842" s="98">
        <v>0</v>
      </c>
      <c r="E842" s="87">
        <v>0</v>
      </c>
      <c r="F842" s="82"/>
      <c r="G842" s="83"/>
      <c r="H842" s="84"/>
      <c r="I842" s="88"/>
    </row>
    <row r="843" spans="1:9" x14ac:dyDescent="0.25">
      <c r="A843" s="96"/>
      <c r="B843" s="86"/>
      <c r="C843" s="87">
        <v>0</v>
      </c>
      <c r="D843" s="98">
        <v>0</v>
      </c>
      <c r="E843" s="87">
        <v>0</v>
      </c>
      <c r="F843" s="82"/>
      <c r="G843" s="83"/>
      <c r="H843" s="84"/>
      <c r="I843" s="88"/>
    </row>
    <row r="844" spans="1:9" x14ac:dyDescent="0.25">
      <c r="A844" s="96"/>
      <c r="B844" s="86"/>
      <c r="C844" s="87">
        <v>0</v>
      </c>
      <c r="D844" s="98">
        <v>0</v>
      </c>
      <c r="E844" s="87">
        <v>0</v>
      </c>
      <c r="F844" s="82"/>
      <c r="G844" s="83"/>
      <c r="H844" s="84"/>
      <c r="I844" s="88"/>
    </row>
    <row r="845" spans="1:9" x14ac:dyDescent="0.25">
      <c r="A845" s="96"/>
      <c r="B845" s="86"/>
      <c r="C845" s="87">
        <v>0</v>
      </c>
      <c r="D845" s="98">
        <v>0</v>
      </c>
      <c r="E845" s="87">
        <v>0</v>
      </c>
      <c r="F845" s="82"/>
      <c r="G845" s="83"/>
      <c r="H845" s="84"/>
      <c r="I845" s="88"/>
    </row>
    <row r="846" spans="1:9" x14ac:dyDescent="0.25">
      <c r="A846" s="96"/>
      <c r="B846" s="86"/>
      <c r="C846" s="87">
        <v>0</v>
      </c>
      <c r="D846" s="98">
        <v>0</v>
      </c>
      <c r="E846" s="87">
        <v>0</v>
      </c>
      <c r="F846" s="82"/>
      <c r="G846" s="83"/>
      <c r="H846" s="84"/>
      <c r="I846" s="88"/>
    </row>
    <row r="847" spans="1:9" x14ac:dyDescent="0.25">
      <c r="A847" s="96"/>
      <c r="B847" s="86"/>
      <c r="C847" s="87">
        <v>0</v>
      </c>
      <c r="D847" s="98">
        <v>0</v>
      </c>
      <c r="E847" s="87">
        <v>0</v>
      </c>
      <c r="F847" s="82"/>
      <c r="G847" s="83"/>
      <c r="H847" s="84"/>
      <c r="I847" s="88"/>
    </row>
    <row r="848" spans="1:9" x14ac:dyDescent="0.25">
      <c r="A848" s="96"/>
      <c r="B848" s="86"/>
      <c r="C848" s="87">
        <v>0</v>
      </c>
      <c r="D848" s="98">
        <v>0</v>
      </c>
      <c r="E848" s="87">
        <v>0</v>
      </c>
      <c r="F848" s="82"/>
      <c r="G848" s="83"/>
      <c r="H848" s="84"/>
      <c r="I848" s="88"/>
    </row>
    <row r="849" spans="1:9" x14ac:dyDescent="0.25">
      <c r="A849" s="96"/>
      <c r="B849" s="86"/>
      <c r="C849" s="87">
        <v>0</v>
      </c>
      <c r="D849" s="98">
        <v>0</v>
      </c>
      <c r="E849" s="87">
        <v>0</v>
      </c>
      <c r="F849" s="82"/>
      <c r="G849" s="83"/>
      <c r="H849" s="84"/>
      <c r="I849" s="88"/>
    </row>
    <row r="850" spans="1:9" x14ac:dyDescent="0.25">
      <c r="A850" s="96"/>
      <c r="B850" s="86"/>
      <c r="C850" s="87">
        <v>0</v>
      </c>
      <c r="D850" s="98">
        <v>0</v>
      </c>
      <c r="E850" s="87">
        <v>0</v>
      </c>
      <c r="F850" s="82"/>
      <c r="G850" s="83"/>
      <c r="H850" s="84"/>
      <c r="I850" s="88"/>
    </row>
    <row r="851" spans="1:9" x14ac:dyDescent="0.25">
      <c r="A851" s="96"/>
      <c r="B851" s="86"/>
      <c r="C851" s="87">
        <v>0</v>
      </c>
      <c r="D851" s="98">
        <v>0</v>
      </c>
      <c r="E851" s="87">
        <v>0</v>
      </c>
      <c r="F851" s="82"/>
      <c r="G851" s="83"/>
      <c r="H851" s="84"/>
      <c r="I851" s="88"/>
    </row>
    <row r="852" spans="1:9" x14ac:dyDescent="0.25">
      <c r="A852" s="96"/>
      <c r="B852" s="86"/>
      <c r="C852" s="87">
        <v>0</v>
      </c>
      <c r="D852" s="98">
        <v>0</v>
      </c>
      <c r="E852" s="87">
        <v>0</v>
      </c>
      <c r="F852" s="82"/>
      <c r="G852" s="83"/>
      <c r="H852" s="84"/>
      <c r="I852" s="88"/>
    </row>
    <row r="853" spans="1:9" x14ac:dyDescent="0.25">
      <c r="A853" s="96"/>
      <c r="B853" s="86"/>
      <c r="C853" s="87">
        <v>0</v>
      </c>
      <c r="D853" s="98">
        <v>0</v>
      </c>
      <c r="E853" s="87">
        <v>0</v>
      </c>
      <c r="F853" s="82"/>
      <c r="G853" s="83"/>
      <c r="H853" s="84"/>
      <c r="I853" s="88"/>
    </row>
    <row r="854" spans="1:9" x14ac:dyDescent="0.25">
      <c r="A854" s="96"/>
      <c r="B854" s="86"/>
      <c r="C854" s="87">
        <v>0</v>
      </c>
      <c r="D854" s="98">
        <v>0</v>
      </c>
      <c r="E854" s="87">
        <v>0</v>
      </c>
      <c r="F854" s="82"/>
      <c r="G854" s="83"/>
      <c r="H854" s="84"/>
      <c r="I854" s="88"/>
    </row>
    <row r="855" spans="1:9" x14ac:dyDescent="0.25">
      <c r="A855" s="96"/>
      <c r="B855" s="86"/>
      <c r="C855" s="87">
        <v>0</v>
      </c>
      <c r="D855" s="98">
        <v>0</v>
      </c>
      <c r="E855" s="87">
        <v>0</v>
      </c>
      <c r="F855" s="82"/>
      <c r="G855" s="83"/>
      <c r="H855" s="84"/>
      <c r="I855" s="88"/>
    </row>
    <row r="856" spans="1:9" x14ac:dyDescent="0.25">
      <c r="A856" s="96"/>
      <c r="B856" s="86"/>
      <c r="C856" s="87">
        <v>0</v>
      </c>
      <c r="D856" s="98">
        <v>0</v>
      </c>
      <c r="E856" s="87">
        <v>0</v>
      </c>
      <c r="F856" s="82"/>
      <c r="G856" s="83"/>
      <c r="H856" s="84"/>
      <c r="I856" s="88"/>
    </row>
    <row r="857" spans="1:9" x14ac:dyDescent="0.25">
      <c r="A857" s="96"/>
      <c r="B857" s="86"/>
      <c r="C857" s="87">
        <v>0</v>
      </c>
      <c r="D857" s="98">
        <v>0</v>
      </c>
      <c r="E857" s="87">
        <v>0</v>
      </c>
      <c r="F857" s="82"/>
      <c r="G857" s="83"/>
      <c r="H857" s="84"/>
      <c r="I857" s="88"/>
    </row>
    <row r="858" spans="1:9" x14ac:dyDescent="0.25">
      <c r="A858" s="96"/>
      <c r="B858" s="86"/>
      <c r="C858" s="87">
        <v>0</v>
      </c>
      <c r="D858" s="98">
        <v>0</v>
      </c>
      <c r="E858" s="87">
        <v>0</v>
      </c>
      <c r="F858" s="82"/>
      <c r="G858" s="83"/>
      <c r="H858" s="84"/>
      <c r="I858" s="88"/>
    </row>
    <row r="859" spans="1:9" x14ac:dyDescent="0.25">
      <c r="A859" s="96"/>
      <c r="B859" s="86"/>
      <c r="C859" s="87">
        <v>0</v>
      </c>
      <c r="D859" s="98">
        <v>0</v>
      </c>
      <c r="E859" s="87">
        <v>0</v>
      </c>
      <c r="F859" s="82"/>
      <c r="G859" s="83"/>
      <c r="H859" s="84"/>
      <c r="I859" s="88"/>
    </row>
    <row r="860" spans="1:9" x14ac:dyDescent="0.25">
      <c r="A860" s="96"/>
      <c r="B860" s="86"/>
      <c r="C860" s="87">
        <v>0</v>
      </c>
      <c r="D860" s="98">
        <v>0</v>
      </c>
      <c r="E860" s="87">
        <v>0</v>
      </c>
      <c r="F860" s="82"/>
      <c r="G860" s="83"/>
      <c r="H860" s="84"/>
      <c r="I860" s="88"/>
    </row>
    <row r="861" spans="1:9" x14ac:dyDescent="0.25">
      <c r="A861" s="96"/>
      <c r="B861" s="86"/>
      <c r="C861" s="87">
        <v>0</v>
      </c>
      <c r="D861" s="98">
        <v>0</v>
      </c>
      <c r="E861" s="87">
        <v>0</v>
      </c>
      <c r="F861" s="82"/>
      <c r="G861" s="83"/>
      <c r="H861" s="84"/>
      <c r="I861" s="88"/>
    </row>
    <row r="862" spans="1:9" x14ac:dyDescent="0.25">
      <c r="A862" s="96"/>
      <c r="B862" s="86"/>
      <c r="C862" s="87">
        <v>0</v>
      </c>
      <c r="D862" s="98">
        <v>0</v>
      </c>
      <c r="E862" s="87">
        <v>0</v>
      </c>
      <c r="F862" s="82"/>
      <c r="G862" s="83"/>
      <c r="H862" s="84"/>
      <c r="I862" s="88"/>
    </row>
    <row r="863" spans="1:9" x14ac:dyDescent="0.25">
      <c r="A863" s="96"/>
      <c r="B863" s="86"/>
      <c r="C863" s="87">
        <v>0</v>
      </c>
      <c r="D863" s="98">
        <v>0</v>
      </c>
      <c r="E863" s="87">
        <v>0</v>
      </c>
      <c r="F863" s="82"/>
      <c r="G863" s="83"/>
      <c r="H863" s="84"/>
      <c r="I863" s="88"/>
    </row>
    <row r="864" spans="1:9" x14ac:dyDescent="0.25">
      <c r="A864" s="96"/>
      <c r="B864" s="86"/>
      <c r="C864" s="87">
        <v>0</v>
      </c>
      <c r="D864" s="98">
        <v>0</v>
      </c>
      <c r="E864" s="87">
        <v>0</v>
      </c>
      <c r="F864" s="82"/>
      <c r="G864" s="83"/>
      <c r="H864" s="84"/>
      <c r="I864" s="88"/>
    </row>
    <row r="865" spans="1:9" x14ac:dyDescent="0.25">
      <c r="A865" s="96"/>
      <c r="B865" s="86"/>
      <c r="C865" s="87">
        <v>0</v>
      </c>
      <c r="D865" s="98">
        <v>0</v>
      </c>
      <c r="E865" s="87">
        <v>0</v>
      </c>
      <c r="F865" s="82"/>
      <c r="G865" s="83"/>
      <c r="H865" s="84"/>
      <c r="I865" s="88"/>
    </row>
    <row r="866" spans="1:9" x14ac:dyDescent="0.25">
      <c r="A866" s="96"/>
      <c r="B866" s="86"/>
      <c r="C866" s="87">
        <v>0</v>
      </c>
      <c r="D866" s="98">
        <v>0</v>
      </c>
      <c r="E866" s="87">
        <v>0</v>
      </c>
      <c r="F866" s="82"/>
      <c r="G866" s="83"/>
      <c r="H866" s="84"/>
      <c r="I866" s="88"/>
    </row>
    <row r="867" spans="1:9" x14ac:dyDescent="0.25">
      <c r="A867" s="96"/>
      <c r="B867" s="86"/>
      <c r="C867" s="87">
        <v>0</v>
      </c>
      <c r="D867" s="98">
        <v>0</v>
      </c>
      <c r="E867" s="87">
        <v>0</v>
      </c>
      <c r="F867" s="82"/>
      <c r="G867" s="83"/>
      <c r="H867" s="84"/>
      <c r="I867" s="88"/>
    </row>
    <row r="868" spans="1:9" x14ac:dyDescent="0.25">
      <c r="A868" s="96"/>
      <c r="B868" s="86"/>
      <c r="C868" s="87">
        <v>0</v>
      </c>
      <c r="D868" s="98">
        <v>0</v>
      </c>
      <c r="E868" s="87">
        <v>0</v>
      </c>
      <c r="F868" s="82"/>
      <c r="G868" s="83"/>
      <c r="H868" s="84"/>
      <c r="I868" s="88"/>
    </row>
    <row r="869" spans="1:9" x14ac:dyDescent="0.25">
      <c r="A869" s="96"/>
      <c r="B869" s="86"/>
      <c r="C869" s="87">
        <v>0</v>
      </c>
      <c r="D869" s="98">
        <v>0</v>
      </c>
      <c r="E869" s="87">
        <v>0</v>
      </c>
      <c r="F869" s="82"/>
      <c r="G869" s="83"/>
      <c r="H869" s="84"/>
      <c r="I869" s="88"/>
    </row>
    <row r="870" spans="1:9" x14ac:dyDescent="0.25">
      <c r="A870" s="96"/>
      <c r="B870" s="86"/>
      <c r="C870" s="87">
        <v>0</v>
      </c>
      <c r="D870" s="98">
        <v>0</v>
      </c>
      <c r="E870" s="87">
        <v>0</v>
      </c>
      <c r="F870" s="82"/>
      <c r="G870" s="83"/>
      <c r="H870" s="84"/>
      <c r="I870" s="88"/>
    </row>
    <row r="871" spans="1:9" x14ac:dyDescent="0.25">
      <c r="A871" s="96"/>
      <c r="B871" s="86"/>
      <c r="C871" s="87">
        <v>0</v>
      </c>
      <c r="D871" s="98">
        <v>0</v>
      </c>
      <c r="E871" s="87">
        <v>0</v>
      </c>
      <c r="F871" s="82"/>
      <c r="G871" s="83"/>
      <c r="H871" s="84"/>
      <c r="I871" s="88"/>
    </row>
    <row r="872" spans="1:9" x14ac:dyDescent="0.25">
      <c r="A872" s="96"/>
      <c r="B872" s="86"/>
      <c r="C872" s="87">
        <v>0</v>
      </c>
      <c r="D872" s="98">
        <v>0</v>
      </c>
      <c r="E872" s="87">
        <v>0</v>
      </c>
      <c r="F872" s="82"/>
      <c r="G872" s="83"/>
      <c r="H872" s="84"/>
      <c r="I872" s="88"/>
    </row>
    <row r="873" spans="1:9" x14ac:dyDescent="0.25">
      <c r="A873" s="96"/>
      <c r="B873" s="86"/>
      <c r="C873" s="87">
        <v>0</v>
      </c>
      <c r="D873" s="98">
        <v>0</v>
      </c>
      <c r="E873" s="87">
        <v>0</v>
      </c>
      <c r="F873" s="82"/>
      <c r="G873" s="83"/>
      <c r="H873" s="84"/>
      <c r="I873" s="88"/>
    </row>
    <row r="874" spans="1:9" x14ac:dyDescent="0.25">
      <c r="A874" s="96"/>
      <c r="B874" s="86"/>
      <c r="C874" s="87">
        <v>0</v>
      </c>
      <c r="D874" s="98">
        <v>0</v>
      </c>
      <c r="E874" s="87">
        <v>0</v>
      </c>
      <c r="F874" s="82"/>
      <c r="G874" s="83"/>
      <c r="H874" s="84"/>
      <c r="I874" s="88"/>
    </row>
    <row r="875" spans="1:9" x14ac:dyDescent="0.25">
      <c r="A875" s="96"/>
      <c r="B875" s="86"/>
      <c r="C875" s="87">
        <v>0</v>
      </c>
      <c r="D875" s="98">
        <v>0</v>
      </c>
      <c r="E875" s="87">
        <v>0</v>
      </c>
      <c r="F875" s="82"/>
      <c r="G875" s="83"/>
      <c r="H875" s="84"/>
      <c r="I875" s="88"/>
    </row>
    <row r="876" spans="1:9" x14ac:dyDescent="0.25">
      <c r="A876" s="96"/>
      <c r="B876" s="86"/>
      <c r="C876" s="87">
        <v>0</v>
      </c>
      <c r="D876" s="98">
        <v>0</v>
      </c>
      <c r="E876" s="87">
        <v>0</v>
      </c>
      <c r="F876" s="82"/>
      <c r="G876" s="83"/>
      <c r="H876" s="84"/>
      <c r="I876" s="88"/>
    </row>
    <row r="877" spans="1:9" x14ac:dyDescent="0.25">
      <c r="A877" s="96"/>
      <c r="B877" s="86"/>
      <c r="C877" s="87">
        <v>0</v>
      </c>
      <c r="D877" s="98">
        <v>0</v>
      </c>
      <c r="E877" s="87">
        <v>0</v>
      </c>
      <c r="F877" s="82"/>
      <c r="G877" s="83"/>
      <c r="H877" s="84"/>
      <c r="I877" s="88"/>
    </row>
    <row r="878" spans="1:9" x14ac:dyDescent="0.25">
      <c r="A878" s="96"/>
      <c r="B878" s="86"/>
      <c r="C878" s="87">
        <v>0</v>
      </c>
      <c r="D878" s="98">
        <v>0</v>
      </c>
      <c r="E878" s="87">
        <v>0</v>
      </c>
      <c r="F878" s="82"/>
      <c r="G878" s="83"/>
      <c r="H878" s="84"/>
      <c r="I878" s="88"/>
    </row>
    <row r="879" spans="1:9" x14ac:dyDescent="0.25">
      <c r="A879" s="96"/>
      <c r="B879" s="86"/>
      <c r="C879" s="87">
        <v>0</v>
      </c>
      <c r="D879" s="98">
        <v>0</v>
      </c>
      <c r="E879" s="87">
        <v>0</v>
      </c>
      <c r="F879" s="82"/>
      <c r="G879" s="83"/>
      <c r="H879" s="84"/>
      <c r="I879" s="88"/>
    </row>
    <row r="880" spans="1:9" x14ac:dyDescent="0.25">
      <c r="A880" s="96"/>
      <c r="B880" s="86"/>
      <c r="C880" s="87">
        <v>0</v>
      </c>
      <c r="D880" s="98">
        <v>0</v>
      </c>
      <c r="E880" s="87">
        <v>0</v>
      </c>
      <c r="F880" s="82"/>
      <c r="G880" s="83"/>
      <c r="H880" s="84"/>
      <c r="I880" s="88"/>
    </row>
    <row r="881" spans="1:9" x14ac:dyDescent="0.25">
      <c r="A881" s="96"/>
      <c r="B881" s="86"/>
      <c r="C881" s="87">
        <v>0</v>
      </c>
      <c r="D881" s="98">
        <v>0</v>
      </c>
      <c r="E881" s="87">
        <v>0</v>
      </c>
      <c r="F881" s="82"/>
      <c r="G881" s="83"/>
      <c r="H881" s="84"/>
      <c r="I881" s="88"/>
    </row>
    <row r="882" spans="1:9" x14ac:dyDescent="0.25">
      <c r="A882" s="96"/>
      <c r="B882" s="86"/>
      <c r="C882" s="87">
        <v>0</v>
      </c>
      <c r="D882" s="98">
        <v>0</v>
      </c>
      <c r="E882" s="87">
        <v>0</v>
      </c>
      <c r="F882" s="82"/>
      <c r="G882" s="83"/>
      <c r="H882" s="84"/>
      <c r="I882" s="88"/>
    </row>
    <row r="883" spans="1:9" x14ac:dyDescent="0.25">
      <c r="A883" s="96"/>
      <c r="B883" s="86"/>
      <c r="C883" s="87">
        <v>0</v>
      </c>
      <c r="D883" s="98">
        <v>0</v>
      </c>
      <c r="E883" s="87">
        <v>0</v>
      </c>
      <c r="F883" s="82"/>
      <c r="G883" s="83"/>
      <c r="H883" s="84"/>
      <c r="I883" s="88"/>
    </row>
    <row r="884" spans="1:9" x14ac:dyDescent="0.25">
      <c r="A884" s="96"/>
      <c r="B884" s="86"/>
      <c r="C884" s="87">
        <v>0</v>
      </c>
      <c r="D884" s="98">
        <v>0</v>
      </c>
      <c r="E884" s="87">
        <v>0</v>
      </c>
      <c r="F884" s="82"/>
      <c r="G884" s="83"/>
      <c r="H884" s="84"/>
      <c r="I884" s="88"/>
    </row>
    <row r="885" spans="1:9" x14ac:dyDescent="0.25">
      <c r="A885" s="96"/>
      <c r="B885" s="86"/>
      <c r="C885" s="87">
        <v>0</v>
      </c>
      <c r="D885" s="98">
        <v>0</v>
      </c>
      <c r="E885" s="87">
        <v>0</v>
      </c>
      <c r="F885" s="82"/>
      <c r="G885" s="83"/>
      <c r="H885" s="84"/>
      <c r="I885" s="88"/>
    </row>
    <row r="886" spans="1:9" x14ac:dyDescent="0.25">
      <c r="A886" s="96"/>
      <c r="B886" s="86"/>
      <c r="C886" s="87">
        <v>0</v>
      </c>
      <c r="D886" s="98">
        <v>0</v>
      </c>
      <c r="E886" s="87">
        <v>0</v>
      </c>
      <c r="F886" s="82"/>
      <c r="G886" s="83"/>
      <c r="H886" s="84"/>
      <c r="I886" s="88"/>
    </row>
    <row r="887" spans="1:9" x14ac:dyDescent="0.25">
      <c r="A887" s="96"/>
      <c r="B887" s="86"/>
      <c r="C887" s="87">
        <v>0</v>
      </c>
      <c r="D887" s="98">
        <v>0</v>
      </c>
      <c r="E887" s="87">
        <v>0</v>
      </c>
      <c r="F887" s="82"/>
      <c r="G887" s="83"/>
      <c r="H887" s="84"/>
      <c r="I887" s="88"/>
    </row>
    <row r="888" spans="1:9" x14ac:dyDescent="0.25">
      <c r="A888" s="96"/>
      <c r="B888" s="86"/>
      <c r="C888" s="87">
        <v>0</v>
      </c>
      <c r="D888" s="98">
        <v>0</v>
      </c>
      <c r="E888" s="87">
        <v>0</v>
      </c>
      <c r="F888" s="82"/>
      <c r="G888" s="83"/>
      <c r="H888" s="84"/>
      <c r="I888" s="88"/>
    </row>
    <row r="889" spans="1:9" x14ac:dyDescent="0.25">
      <c r="A889" s="96"/>
      <c r="B889" s="86"/>
      <c r="C889" s="87">
        <v>0</v>
      </c>
      <c r="D889" s="98">
        <v>0</v>
      </c>
      <c r="E889" s="87">
        <v>0</v>
      </c>
      <c r="F889" s="82"/>
      <c r="G889" s="83"/>
      <c r="H889" s="84"/>
      <c r="I889" s="88"/>
    </row>
    <row r="890" spans="1:9" x14ac:dyDescent="0.25">
      <c r="A890" s="96"/>
      <c r="B890" s="86"/>
      <c r="C890" s="87">
        <v>0</v>
      </c>
      <c r="D890" s="98">
        <v>0</v>
      </c>
      <c r="E890" s="87">
        <v>0</v>
      </c>
      <c r="F890" s="82"/>
      <c r="G890" s="83"/>
      <c r="H890" s="84"/>
      <c r="I890" s="88"/>
    </row>
    <row r="891" spans="1:9" x14ac:dyDescent="0.25">
      <c r="A891" s="96"/>
      <c r="B891" s="86"/>
      <c r="C891" s="87">
        <v>0</v>
      </c>
      <c r="D891" s="98">
        <v>0</v>
      </c>
      <c r="E891" s="87">
        <v>0</v>
      </c>
      <c r="F891" s="82"/>
      <c r="G891" s="83"/>
      <c r="H891" s="84"/>
      <c r="I891" s="88"/>
    </row>
    <row r="892" spans="1:9" x14ac:dyDescent="0.25">
      <c r="A892" s="96"/>
      <c r="B892" s="86"/>
      <c r="C892" s="87">
        <v>0</v>
      </c>
      <c r="D892" s="98">
        <v>0</v>
      </c>
      <c r="E892" s="87">
        <v>0</v>
      </c>
      <c r="F892" s="82"/>
      <c r="G892" s="83"/>
      <c r="H892" s="84"/>
      <c r="I892" s="88"/>
    </row>
    <row r="893" spans="1:9" x14ac:dyDescent="0.25">
      <c r="A893" s="96"/>
      <c r="B893" s="86"/>
      <c r="C893" s="87">
        <v>0</v>
      </c>
      <c r="D893" s="98">
        <v>0</v>
      </c>
      <c r="E893" s="87">
        <v>0</v>
      </c>
      <c r="F893" s="82"/>
      <c r="G893" s="83"/>
      <c r="H893" s="84"/>
      <c r="I893" s="88"/>
    </row>
    <row r="894" spans="1:9" x14ac:dyDescent="0.25">
      <c r="A894" s="96"/>
      <c r="B894" s="86"/>
      <c r="C894" s="87">
        <v>0</v>
      </c>
      <c r="D894" s="98">
        <v>0</v>
      </c>
      <c r="E894" s="87">
        <v>0</v>
      </c>
      <c r="F894" s="82"/>
      <c r="G894" s="83"/>
      <c r="H894" s="84"/>
      <c r="I894" s="88"/>
    </row>
    <row r="895" spans="1:9" x14ac:dyDescent="0.25">
      <c r="A895" s="96"/>
      <c r="B895" s="86"/>
      <c r="C895" s="87">
        <v>0</v>
      </c>
      <c r="D895" s="98">
        <v>0</v>
      </c>
      <c r="E895" s="87">
        <v>0</v>
      </c>
      <c r="F895" s="82"/>
      <c r="G895" s="83"/>
      <c r="H895" s="84"/>
      <c r="I895" s="88"/>
    </row>
    <row r="896" spans="1:9" x14ac:dyDescent="0.25">
      <c r="A896" s="96"/>
      <c r="B896" s="86"/>
      <c r="C896" s="87">
        <v>0</v>
      </c>
      <c r="D896" s="98">
        <v>0</v>
      </c>
      <c r="E896" s="87">
        <v>0</v>
      </c>
      <c r="F896" s="82"/>
      <c r="G896" s="83"/>
      <c r="H896" s="84"/>
      <c r="I896" s="88"/>
    </row>
    <row r="897" spans="1:9" x14ac:dyDescent="0.25">
      <c r="A897" s="96"/>
      <c r="B897" s="86"/>
      <c r="C897" s="87">
        <v>0</v>
      </c>
      <c r="D897" s="98">
        <v>0</v>
      </c>
      <c r="E897" s="87">
        <v>0</v>
      </c>
      <c r="F897" s="82"/>
      <c r="G897" s="83"/>
      <c r="H897" s="84"/>
      <c r="I897" s="88"/>
    </row>
    <row r="898" spans="1:9" x14ac:dyDescent="0.25">
      <c r="A898" s="96"/>
      <c r="B898" s="86"/>
      <c r="C898" s="87">
        <v>0</v>
      </c>
      <c r="D898" s="98">
        <v>0</v>
      </c>
      <c r="E898" s="87">
        <v>0</v>
      </c>
      <c r="F898" s="82"/>
      <c r="G898" s="83"/>
      <c r="H898" s="84"/>
      <c r="I898" s="88"/>
    </row>
    <row r="899" spans="1:9" x14ac:dyDescent="0.25">
      <c r="A899" s="96"/>
      <c r="B899" s="86"/>
      <c r="C899" s="87">
        <v>0</v>
      </c>
      <c r="D899" s="98">
        <v>0</v>
      </c>
      <c r="E899" s="87">
        <v>0</v>
      </c>
      <c r="F899" s="82"/>
      <c r="G899" s="83"/>
      <c r="H899" s="84"/>
      <c r="I899" s="88"/>
    </row>
    <row r="900" spans="1:9" x14ac:dyDescent="0.25">
      <c r="A900" s="96"/>
      <c r="B900" s="86"/>
      <c r="C900" s="87">
        <v>0</v>
      </c>
      <c r="D900" s="98">
        <v>0</v>
      </c>
      <c r="E900" s="87">
        <v>0</v>
      </c>
      <c r="F900" s="82"/>
      <c r="G900" s="83"/>
      <c r="H900" s="84"/>
      <c r="I900" s="88"/>
    </row>
    <row r="901" spans="1:9" x14ac:dyDescent="0.25">
      <c r="A901" s="96"/>
      <c r="B901" s="86"/>
      <c r="C901" s="87">
        <v>0</v>
      </c>
      <c r="D901" s="98">
        <v>0</v>
      </c>
      <c r="E901" s="87">
        <v>0</v>
      </c>
      <c r="F901" s="82"/>
      <c r="G901" s="83"/>
      <c r="H901" s="84"/>
      <c r="I901" s="88"/>
    </row>
    <row r="902" spans="1:9" x14ac:dyDescent="0.25">
      <c r="A902" s="96"/>
      <c r="B902" s="86"/>
      <c r="C902" s="87">
        <v>0</v>
      </c>
      <c r="D902" s="98">
        <v>0</v>
      </c>
      <c r="E902" s="87">
        <v>0</v>
      </c>
      <c r="F902" s="82"/>
      <c r="G902" s="83"/>
      <c r="H902" s="84"/>
      <c r="I902" s="88"/>
    </row>
    <row r="903" spans="1:9" x14ac:dyDescent="0.25">
      <c r="A903" s="96"/>
      <c r="B903" s="86"/>
      <c r="C903" s="87">
        <v>0</v>
      </c>
      <c r="D903" s="98">
        <v>0</v>
      </c>
      <c r="E903" s="87">
        <v>0</v>
      </c>
      <c r="F903" s="82"/>
      <c r="G903" s="83"/>
      <c r="H903" s="84"/>
      <c r="I903" s="88"/>
    </row>
    <row r="904" spans="1:9" x14ac:dyDescent="0.25">
      <c r="A904" s="96"/>
      <c r="B904" s="86"/>
      <c r="C904" s="87">
        <v>0</v>
      </c>
      <c r="D904" s="98">
        <v>0</v>
      </c>
      <c r="E904" s="87">
        <v>0</v>
      </c>
      <c r="F904" s="82"/>
      <c r="G904" s="83"/>
      <c r="H904" s="84"/>
      <c r="I904" s="88"/>
    </row>
    <row r="905" spans="1:9" x14ac:dyDescent="0.25">
      <c r="A905" s="96"/>
      <c r="B905" s="86"/>
      <c r="C905" s="87">
        <v>0</v>
      </c>
      <c r="D905" s="98">
        <v>0</v>
      </c>
      <c r="E905" s="87">
        <v>0</v>
      </c>
      <c r="F905" s="82"/>
      <c r="G905" s="83"/>
      <c r="H905" s="84"/>
      <c r="I905" s="88"/>
    </row>
    <row r="906" spans="1:9" x14ac:dyDescent="0.25">
      <c r="A906" s="96"/>
      <c r="B906" s="86"/>
      <c r="C906" s="87">
        <v>0</v>
      </c>
      <c r="D906" s="98">
        <v>0</v>
      </c>
      <c r="E906" s="87">
        <v>0</v>
      </c>
      <c r="F906" s="82"/>
      <c r="G906" s="83"/>
      <c r="H906" s="84"/>
      <c r="I906" s="88"/>
    </row>
    <row r="907" spans="1:9" x14ac:dyDescent="0.25">
      <c r="A907" s="96"/>
      <c r="B907" s="86"/>
      <c r="C907" s="87">
        <v>0</v>
      </c>
      <c r="D907" s="98">
        <v>0</v>
      </c>
      <c r="E907" s="87">
        <v>0</v>
      </c>
      <c r="F907" s="82"/>
      <c r="G907" s="83"/>
      <c r="H907" s="84"/>
      <c r="I907" s="88"/>
    </row>
    <row r="908" spans="1:9" x14ac:dyDescent="0.25">
      <c r="A908" s="96"/>
      <c r="B908" s="86"/>
      <c r="C908" s="87">
        <v>0</v>
      </c>
      <c r="D908" s="98">
        <v>0</v>
      </c>
      <c r="E908" s="87">
        <v>0</v>
      </c>
      <c r="F908" s="82"/>
      <c r="G908" s="83"/>
      <c r="H908" s="84"/>
      <c r="I908" s="88"/>
    </row>
    <row r="909" spans="1:9" x14ac:dyDescent="0.25">
      <c r="A909" s="96"/>
      <c r="B909" s="86"/>
      <c r="C909" s="87">
        <v>0</v>
      </c>
      <c r="D909" s="98">
        <v>0</v>
      </c>
      <c r="E909" s="87">
        <v>0</v>
      </c>
      <c r="F909" s="82"/>
      <c r="G909" s="83"/>
      <c r="H909" s="84"/>
      <c r="I909" s="88"/>
    </row>
    <row r="910" spans="1:9" x14ac:dyDescent="0.25">
      <c r="A910" s="96"/>
      <c r="B910" s="86"/>
      <c r="C910" s="87">
        <v>0</v>
      </c>
      <c r="D910" s="98">
        <v>0</v>
      </c>
      <c r="E910" s="87">
        <v>0</v>
      </c>
      <c r="F910" s="82"/>
      <c r="G910" s="83"/>
      <c r="H910" s="84"/>
      <c r="I910" s="88"/>
    </row>
    <row r="911" spans="1:9" x14ac:dyDescent="0.25">
      <c r="A911" s="96"/>
      <c r="B911" s="86"/>
      <c r="C911" s="87">
        <v>0</v>
      </c>
      <c r="D911" s="98">
        <v>0</v>
      </c>
      <c r="E911" s="87">
        <v>0</v>
      </c>
      <c r="F911" s="82"/>
      <c r="G911" s="83"/>
      <c r="H911" s="84"/>
      <c r="I911" s="88"/>
    </row>
    <row r="912" spans="1:9" x14ac:dyDescent="0.25">
      <c r="A912" s="96"/>
      <c r="B912" s="86"/>
      <c r="C912" s="87">
        <v>0</v>
      </c>
      <c r="D912" s="98">
        <v>0</v>
      </c>
      <c r="E912" s="87">
        <v>0</v>
      </c>
      <c r="F912" s="82"/>
      <c r="G912" s="83"/>
      <c r="H912" s="84"/>
      <c r="I912" s="88"/>
    </row>
    <row r="913" spans="1:9" x14ac:dyDescent="0.25">
      <c r="A913" s="96"/>
      <c r="B913" s="86"/>
      <c r="C913" s="87">
        <v>0</v>
      </c>
      <c r="D913" s="98">
        <v>0</v>
      </c>
      <c r="E913" s="87">
        <v>0</v>
      </c>
      <c r="F913" s="82"/>
      <c r="G913" s="83"/>
      <c r="H913" s="84"/>
      <c r="I913" s="88"/>
    </row>
    <row r="914" spans="1:9" x14ac:dyDescent="0.25">
      <c r="A914" s="96"/>
      <c r="B914" s="86"/>
      <c r="C914" s="87">
        <v>0</v>
      </c>
      <c r="D914" s="98">
        <v>0</v>
      </c>
      <c r="E914" s="87">
        <v>0</v>
      </c>
      <c r="F914" s="82"/>
      <c r="G914" s="83"/>
      <c r="H914" s="84"/>
      <c r="I914" s="88"/>
    </row>
    <row r="915" spans="1:9" x14ac:dyDescent="0.25">
      <c r="A915" s="96"/>
      <c r="B915" s="86"/>
      <c r="C915" s="87">
        <v>0</v>
      </c>
      <c r="D915" s="98">
        <v>0</v>
      </c>
      <c r="E915" s="87">
        <v>0</v>
      </c>
      <c r="F915" s="82"/>
      <c r="G915" s="83"/>
      <c r="H915" s="84"/>
      <c r="I915" s="88"/>
    </row>
    <row r="916" spans="1:9" x14ac:dyDescent="0.25">
      <c r="A916" s="96"/>
      <c r="B916" s="86"/>
      <c r="C916" s="87">
        <v>0</v>
      </c>
      <c r="D916" s="98">
        <v>0</v>
      </c>
      <c r="E916" s="87">
        <v>0</v>
      </c>
      <c r="F916" s="82"/>
      <c r="G916" s="83"/>
      <c r="H916" s="84"/>
      <c r="I916" s="88"/>
    </row>
    <row r="917" spans="1:9" x14ac:dyDescent="0.25">
      <c r="A917" s="96"/>
      <c r="B917" s="86"/>
      <c r="C917" s="87">
        <v>0</v>
      </c>
      <c r="D917" s="98">
        <v>0</v>
      </c>
      <c r="E917" s="87">
        <v>0</v>
      </c>
      <c r="F917" s="82"/>
      <c r="G917" s="83"/>
      <c r="H917" s="84"/>
      <c r="I917" s="88"/>
    </row>
    <row r="918" spans="1:9" x14ac:dyDescent="0.25">
      <c r="A918" s="96"/>
      <c r="B918" s="86"/>
      <c r="C918" s="87">
        <v>0</v>
      </c>
      <c r="D918" s="98">
        <v>0</v>
      </c>
      <c r="E918" s="87">
        <v>0</v>
      </c>
      <c r="F918" s="82"/>
      <c r="G918" s="83"/>
      <c r="H918" s="84"/>
      <c r="I918" s="88"/>
    </row>
    <row r="919" spans="1:9" x14ac:dyDescent="0.25">
      <c r="A919" s="96"/>
      <c r="B919" s="86"/>
      <c r="C919" s="87">
        <v>0</v>
      </c>
      <c r="D919" s="98">
        <v>0</v>
      </c>
      <c r="E919" s="87">
        <v>0</v>
      </c>
      <c r="F919" s="82"/>
      <c r="G919" s="83"/>
      <c r="H919" s="84"/>
      <c r="I919" s="88"/>
    </row>
    <row r="920" spans="1:9" x14ac:dyDescent="0.25">
      <c r="A920" s="96"/>
      <c r="B920" s="86"/>
      <c r="C920" s="87">
        <v>0</v>
      </c>
      <c r="D920" s="98">
        <v>0</v>
      </c>
      <c r="E920" s="87">
        <v>0</v>
      </c>
      <c r="F920" s="82"/>
      <c r="G920" s="83"/>
      <c r="H920" s="84"/>
      <c r="I920" s="88"/>
    </row>
    <row r="921" spans="1:9" x14ac:dyDescent="0.25">
      <c r="A921" s="96"/>
      <c r="B921" s="86"/>
      <c r="C921" s="87">
        <v>0</v>
      </c>
      <c r="D921" s="98">
        <v>0</v>
      </c>
      <c r="E921" s="87">
        <v>0</v>
      </c>
      <c r="F921" s="82"/>
      <c r="G921" s="83"/>
      <c r="H921" s="84"/>
      <c r="I921" s="88"/>
    </row>
    <row r="922" spans="1:9" x14ac:dyDescent="0.25">
      <c r="A922" s="96"/>
      <c r="B922" s="86"/>
      <c r="C922" s="87">
        <v>0</v>
      </c>
      <c r="D922" s="98">
        <v>0</v>
      </c>
      <c r="E922" s="87">
        <v>0</v>
      </c>
      <c r="F922" s="82"/>
      <c r="G922" s="83"/>
      <c r="H922" s="84"/>
      <c r="I922" s="88"/>
    </row>
    <row r="923" spans="1:9" x14ac:dyDescent="0.25">
      <c r="A923" s="96"/>
      <c r="B923" s="86"/>
      <c r="C923" s="87">
        <v>0</v>
      </c>
      <c r="D923" s="98">
        <v>0</v>
      </c>
      <c r="E923" s="87">
        <v>0</v>
      </c>
      <c r="F923" s="82"/>
      <c r="G923" s="83"/>
      <c r="H923" s="84"/>
      <c r="I923" s="88"/>
    </row>
    <row r="924" spans="1:9" x14ac:dyDescent="0.25">
      <c r="A924" s="96"/>
      <c r="B924" s="86"/>
      <c r="C924" s="87">
        <v>0</v>
      </c>
      <c r="D924" s="98">
        <v>0</v>
      </c>
      <c r="E924" s="87">
        <v>0</v>
      </c>
      <c r="F924" s="82"/>
      <c r="G924" s="83"/>
      <c r="H924" s="84"/>
      <c r="I924" s="88"/>
    </row>
    <row r="925" spans="1:9" x14ac:dyDescent="0.25">
      <c r="A925" s="96"/>
      <c r="B925" s="86"/>
      <c r="C925" s="87">
        <v>0</v>
      </c>
      <c r="D925" s="98">
        <v>0</v>
      </c>
      <c r="E925" s="87">
        <v>0</v>
      </c>
      <c r="F925" s="82"/>
      <c r="G925" s="83"/>
      <c r="H925" s="84"/>
      <c r="I925" s="88"/>
    </row>
    <row r="926" spans="1:9" x14ac:dyDescent="0.25">
      <c r="A926" s="96"/>
      <c r="B926" s="86"/>
      <c r="C926" s="87">
        <v>0</v>
      </c>
      <c r="D926" s="98">
        <v>0</v>
      </c>
      <c r="E926" s="87">
        <v>0</v>
      </c>
      <c r="F926" s="82"/>
      <c r="G926" s="83"/>
      <c r="H926" s="84"/>
      <c r="I926" s="88"/>
    </row>
    <row r="927" spans="1:9" x14ac:dyDescent="0.25">
      <c r="A927" s="96"/>
      <c r="B927" s="86"/>
      <c r="C927" s="87">
        <v>0</v>
      </c>
      <c r="D927" s="98">
        <v>0</v>
      </c>
      <c r="E927" s="87">
        <v>0</v>
      </c>
      <c r="F927" s="82"/>
      <c r="G927" s="83"/>
      <c r="H927" s="84"/>
      <c r="I927" s="88"/>
    </row>
    <row r="928" spans="1:9" x14ac:dyDescent="0.25">
      <c r="A928" s="96"/>
      <c r="B928" s="86"/>
      <c r="C928" s="87">
        <v>0</v>
      </c>
      <c r="D928" s="98">
        <v>0</v>
      </c>
      <c r="E928" s="87">
        <v>0</v>
      </c>
      <c r="F928" s="82"/>
      <c r="G928" s="83"/>
      <c r="H928" s="84"/>
      <c r="I928" s="88"/>
    </row>
    <row r="929" spans="1:9" x14ac:dyDescent="0.25">
      <c r="A929" s="96"/>
      <c r="B929" s="86"/>
      <c r="C929" s="87">
        <v>0</v>
      </c>
      <c r="D929" s="98">
        <v>0</v>
      </c>
      <c r="E929" s="87">
        <v>0</v>
      </c>
      <c r="F929" s="82"/>
      <c r="G929" s="83"/>
      <c r="H929" s="84"/>
      <c r="I929" s="88"/>
    </row>
    <row r="930" spans="1:9" x14ac:dyDescent="0.25">
      <c r="A930" s="96"/>
      <c r="B930" s="86"/>
      <c r="C930" s="87">
        <v>0</v>
      </c>
      <c r="D930" s="98">
        <v>0</v>
      </c>
      <c r="E930" s="87">
        <v>0</v>
      </c>
      <c r="F930" s="82"/>
      <c r="G930" s="83"/>
      <c r="H930" s="84"/>
      <c r="I930" s="88"/>
    </row>
    <row r="931" spans="1:9" x14ac:dyDescent="0.25">
      <c r="A931" s="96"/>
      <c r="B931" s="86"/>
      <c r="C931" s="87">
        <v>0</v>
      </c>
      <c r="D931" s="98">
        <v>0</v>
      </c>
      <c r="E931" s="87">
        <v>0</v>
      </c>
      <c r="F931" s="82"/>
      <c r="G931" s="83"/>
      <c r="H931" s="84"/>
      <c r="I931" s="88"/>
    </row>
    <row r="932" spans="1:9" x14ac:dyDescent="0.25">
      <c r="A932" s="96"/>
      <c r="B932" s="86"/>
      <c r="C932" s="87">
        <v>0</v>
      </c>
      <c r="D932" s="98">
        <v>0</v>
      </c>
      <c r="E932" s="87">
        <v>0</v>
      </c>
      <c r="F932" s="82"/>
      <c r="G932" s="83"/>
      <c r="H932" s="84"/>
      <c r="I932" s="88"/>
    </row>
    <row r="933" spans="1:9" x14ac:dyDescent="0.25">
      <c r="A933" s="96"/>
      <c r="B933" s="86"/>
      <c r="C933" s="87">
        <v>0</v>
      </c>
      <c r="D933" s="98">
        <v>0</v>
      </c>
      <c r="E933" s="87">
        <v>0</v>
      </c>
      <c r="F933" s="82"/>
      <c r="G933" s="83"/>
      <c r="H933" s="84"/>
      <c r="I933" s="88"/>
    </row>
    <row r="934" spans="1:9" x14ac:dyDescent="0.25">
      <c r="A934" s="96"/>
      <c r="B934" s="86"/>
      <c r="C934" s="87">
        <v>0</v>
      </c>
      <c r="D934" s="98"/>
      <c r="E934" s="87">
        <v>0</v>
      </c>
      <c r="F934" s="82"/>
      <c r="G934" s="83"/>
      <c r="H934" s="84"/>
      <c r="I934" s="88"/>
    </row>
    <row r="935" spans="1:9" x14ac:dyDescent="0.25">
      <c r="A935" s="96"/>
      <c r="B935" s="86"/>
      <c r="C935" s="87">
        <v>0</v>
      </c>
      <c r="D935" s="98"/>
      <c r="E935" s="87">
        <v>0</v>
      </c>
      <c r="F935" s="82"/>
      <c r="G935" s="83"/>
      <c r="H935" s="84"/>
      <c r="I935" s="88"/>
    </row>
    <row r="936" spans="1:9" x14ac:dyDescent="0.25">
      <c r="A936" s="96"/>
      <c r="B936" s="86"/>
      <c r="C936" s="87">
        <v>0</v>
      </c>
      <c r="D936" s="98"/>
      <c r="E936" s="87">
        <v>0</v>
      </c>
      <c r="F936" s="82"/>
      <c r="G936" s="83"/>
      <c r="H936" s="84"/>
      <c r="I936" s="99"/>
    </row>
    <row r="937" spans="1:9" x14ac:dyDescent="0.25">
      <c r="A937" s="96"/>
      <c r="B937" s="86"/>
      <c r="C937" s="87">
        <v>0</v>
      </c>
      <c r="D937" s="98"/>
      <c r="E937" s="87">
        <v>0</v>
      </c>
      <c r="F937" s="82"/>
      <c r="G937" s="83"/>
      <c r="H937" s="84"/>
      <c r="I937" s="99"/>
    </row>
    <row r="938" spans="1:9" x14ac:dyDescent="0.25">
      <c r="A938" s="96"/>
      <c r="B938" s="86"/>
      <c r="C938" s="87">
        <v>0</v>
      </c>
      <c r="D938" s="98"/>
      <c r="E938" s="87">
        <v>0</v>
      </c>
      <c r="F938" s="82"/>
      <c r="G938" s="83"/>
      <c r="H938" s="84"/>
      <c r="I938" s="99"/>
    </row>
    <row r="939" spans="1:9" x14ac:dyDescent="0.25">
      <c r="A939" s="96"/>
      <c r="B939" s="86"/>
      <c r="C939" s="87">
        <v>0</v>
      </c>
      <c r="D939" s="98"/>
      <c r="E939" s="87">
        <v>0</v>
      </c>
      <c r="F939" s="82"/>
      <c r="G939" s="83"/>
      <c r="H939" s="84"/>
      <c r="I939" s="99"/>
    </row>
    <row r="940" spans="1:9" x14ac:dyDescent="0.25">
      <c r="A940" s="96"/>
      <c r="B940" s="86"/>
      <c r="C940" s="97"/>
      <c r="D940" s="98"/>
      <c r="E940" s="87"/>
      <c r="F940" s="82"/>
      <c r="G940" s="83"/>
      <c r="H940" s="84"/>
      <c r="I940" s="99"/>
    </row>
    <row r="941" spans="1:9" x14ac:dyDescent="0.25">
      <c r="A941" s="96"/>
      <c r="B941" s="86"/>
      <c r="C941" s="97"/>
      <c r="D941" s="98"/>
      <c r="E941" s="87"/>
      <c r="F941" s="82"/>
      <c r="G941" s="83"/>
      <c r="H941" s="84"/>
      <c r="I941" s="99"/>
    </row>
    <row r="942" spans="1:9" x14ac:dyDescent="0.25">
      <c r="A942" s="96"/>
      <c r="B942" s="86"/>
      <c r="C942" s="97"/>
      <c r="D942" s="98"/>
      <c r="E942" s="87"/>
      <c r="F942" s="82"/>
      <c r="G942" s="83"/>
      <c r="H942" s="84"/>
      <c r="I942" s="99"/>
    </row>
    <row r="943" spans="1:9" x14ac:dyDescent="0.25">
      <c r="A943" s="96"/>
      <c r="B943" s="86"/>
      <c r="C943" s="97"/>
      <c r="D943" s="98"/>
      <c r="E943" s="87"/>
      <c r="F943" s="82"/>
      <c r="G943" s="83"/>
      <c r="H943" s="84"/>
      <c r="I943" s="99"/>
    </row>
    <row r="944" spans="1:9" x14ac:dyDescent="0.25">
      <c r="A944" s="96"/>
      <c r="B944" s="86"/>
      <c r="C944" s="97"/>
      <c r="D944" s="98"/>
      <c r="E944" s="87"/>
      <c r="F944" s="82"/>
      <c r="G944" s="83"/>
      <c r="H944" s="84"/>
      <c r="I944" s="99"/>
    </row>
    <row r="945" spans="1:9" x14ac:dyDescent="0.25">
      <c r="A945" s="96"/>
      <c r="B945" s="86"/>
      <c r="C945" s="97"/>
      <c r="D945" s="98"/>
      <c r="E945" s="87"/>
      <c r="F945" s="82"/>
      <c r="G945" s="83"/>
      <c r="H945" s="84"/>
      <c r="I945" s="99"/>
    </row>
    <row r="946" spans="1:9" x14ac:dyDescent="0.25">
      <c r="A946" s="96"/>
      <c r="B946" s="86"/>
      <c r="C946" s="97"/>
      <c r="D946" s="98"/>
      <c r="E946" s="87"/>
      <c r="F946" s="82"/>
      <c r="G946" s="83"/>
      <c r="H946" s="84"/>
      <c r="I946" s="99"/>
    </row>
    <row r="947" spans="1:9" x14ac:dyDescent="0.25">
      <c r="A947" s="96"/>
      <c r="B947" s="86"/>
      <c r="C947" s="97"/>
      <c r="D947" s="98"/>
      <c r="E947" s="87"/>
      <c r="F947" s="82"/>
      <c r="G947" s="83"/>
      <c r="H947" s="84"/>
      <c r="I947" s="99"/>
    </row>
    <row r="948" spans="1:9" x14ac:dyDescent="0.25">
      <c r="A948" s="96"/>
      <c r="B948" s="86"/>
      <c r="C948" s="97"/>
      <c r="D948" s="98"/>
      <c r="E948" s="87"/>
      <c r="F948" s="82"/>
      <c r="G948" s="83"/>
      <c r="H948" s="84"/>
      <c r="I948" s="99"/>
    </row>
    <row r="949" spans="1:9" x14ac:dyDescent="0.25">
      <c r="A949" s="96"/>
      <c r="B949" s="86"/>
      <c r="C949" s="97"/>
      <c r="D949" s="98"/>
      <c r="E949" s="87"/>
      <c r="F949" s="82"/>
      <c r="G949" s="83"/>
      <c r="H949" s="84"/>
      <c r="I949" s="99"/>
    </row>
    <row r="950" spans="1:9" x14ac:dyDescent="0.25">
      <c r="A950" s="96"/>
      <c r="B950" s="86"/>
      <c r="C950" s="97"/>
      <c r="D950" s="98"/>
      <c r="E950" s="87"/>
      <c r="F950" s="82"/>
      <c r="G950" s="83"/>
      <c r="H950" s="84"/>
      <c r="I950" s="99"/>
    </row>
    <row r="951" spans="1:9" x14ac:dyDescent="0.25">
      <c r="A951" s="96"/>
      <c r="B951" s="86"/>
      <c r="C951" s="97"/>
      <c r="D951" s="98"/>
      <c r="E951" s="87"/>
      <c r="F951" s="82"/>
      <c r="G951" s="83"/>
      <c r="H951" s="84"/>
      <c r="I951" s="99"/>
    </row>
    <row r="952" spans="1:9" x14ac:dyDescent="0.25">
      <c r="A952" s="96"/>
      <c r="B952" s="86"/>
      <c r="C952" s="97"/>
      <c r="D952" s="98"/>
      <c r="E952" s="87">
        <v>0</v>
      </c>
      <c r="F952" s="82"/>
      <c r="G952" s="83"/>
      <c r="H952" s="84"/>
      <c r="I952" s="99"/>
    </row>
    <row r="953" spans="1:9" x14ac:dyDescent="0.25">
      <c r="A953" s="96"/>
      <c r="B953" s="86"/>
      <c r="C953" s="97"/>
      <c r="D953" s="98"/>
      <c r="E953" s="87"/>
      <c r="F953" s="82"/>
      <c r="G953" s="83"/>
      <c r="H953" s="84"/>
      <c r="I953" s="99"/>
    </row>
    <row r="954" spans="1:9" x14ac:dyDescent="0.25">
      <c r="A954" s="96"/>
      <c r="B954" s="86"/>
      <c r="C954" s="97"/>
      <c r="D954" s="98"/>
      <c r="E954" s="87"/>
      <c r="F954" s="82"/>
      <c r="G954" s="83"/>
      <c r="H954" s="84"/>
      <c r="I954" s="99"/>
    </row>
    <row r="955" spans="1:9" x14ac:dyDescent="0.25">
      <c r="A955" s="96"/>
      <c r="B955" s="86"/>
      <c r="C955" s="97"/>
      <c r="D955" s="98"/>
      <c r="E955" s="87"/>
      <c r="F955" s="82"/>
      <c r="G955" s="83"/>
      <c r="H955" s="84"/>
      <c r="I955" s="99"/>
    </row>
    <row r="956" spans="1:9" x14ac:dyDescent="0.25">
      <c r="A956" s="96"/>
      <c r="B956" s="86"/>
      <c r="C956" s="97"/>
      <c r="D956" s="98"/>
      <c r="E956" s="87"/>
      <c r="F956" s="82"/>
      <c r="G956" s="83"/>
      <c r="H956" s="84"/>
      <c r="I956" s="99"/>
    </row>
    <row r="957" spans="1:9" x14ac:dyDescent="0.25">
      <c r="A957" s="96"/>
      <c r="B957" s="86"/>
      <c r="C957" s="97"/>
      <c r="D957" s="98"/>
      <c r="E957" s="87"/>
      <c r="F957" s="82"/>
      <c r="G957" s="83"/>
      <c r="H957" s="84"/>
      <c r="I957" s="99"/>
    </row>
    <row r="958" spans="1:9" x14ac:dyDescent="0.25">
      <c r="A958" s="96"/>
      <c r="B958" s="86"/>
      <c r="C958" s="97"/>
      <c r="D958" s="98"/>
      <c r="E958" s="87"/>
      <c r="F958" s="82"/>
      <c r="G958" s="83"/>
      <c r="H958" s="84"/>
      <c r="I958" s="99"/>
    </row>
    <row r="959" spans="1:9" x14ac:dyDescent="0.25">
      <c r="A959" s="96"/>
      <c r="B959" s="86"/>
      <c r="C959" s="97"/>
      <c r="D959" s="98"/>
      <c r="E959" s="87"/>
      <c r="F959" s="82"/>
      <c r="G959" s="83"/>
      <c r="H959" s="84"/>
      <c r="I959" s="99"/>
    </row>
    <row r="960" spans="1:9" x14ac:dyDescent="0.25">
      <c r="A960" s="96"/>
      <c r="B960" s="86"/>
      <c r="C960" s="97"/>
      <c r="D960" s="98"/>
      <c r="E960" s="87"/>
      <c r="F960" s="82"/>
      <c r="G960" s="83"/>
      <c r="H960" s="84"/>
      <c r="I960" s="99"/>
    </row>
    <row r="961" spans="1:9" x14ac:dyDescent="0.25">
      <c r="A961" s="96"/>
      <c r="B961" s="86"/>
      <c r="C961" s="97"/>
      <c r="D961" s="98"/>
      <c r="E961" s="87"/>
      <c r="F961" s="82"/>
      <c r="G961" s="83"/>
      <c r="H961" s="84"/>
      <c r="I961" s="99"/>
    </row>
    <row r="962" spans="1:9" x14ac:dyDescent="0.25">
      <c r="A962" s="96"/>
      <c r="B962" s="86"/>
      <c r="C962" s="97"/>
      <c r="D962" s="98"/>
      <c r="E962" s="87"/>
      <c r="F962" s="82"/>
      <c r="G962" s="83"/>
      <c r="H962" s="84"/>
      <c r="I962" s="99"/>
    </row>
  </sheetData>
  <autoFilter ref="A4:J949"/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2" t="s">
        <v>21</v>
      </c>
      <c r="H1" s="243"/>
      <c r="I1" s="243"/>
      <c r="J1" s="244" t="s">
        <v>20</v>
      </c>
      <c r="K1" s="244"/>
      <c r="L1" s="245"/>
    </row>
    <row r="2" spans="1:14" s="15" customFormat="1" ht="30" customHeight="1" thickBot="1" x14ac:dyDescent="0.3">
      <c r="A2" s="67" t="s">
        <v>19</v>
      </c>
      <c r="B2" s="68" t="s">
        <v>18</v>
      </c>
      <c r="C2" s="68" t="s">
        <v>17</v>
      </c>
      <c r="D2" s="68" t="s">
        <v>16</v>
      </c>
      <c r="E2" s="68" t="s">
        <v>0</v>
      </c>
      <c r="F2" s="68" t="s">
        <v>25</v>
      </c>
      <c r="G2" s="69" t="s">
        <v>15</v>
      </c>
      <c r="H2" s="69" t="s">
        <v>14</v>
      </c>
      <c r="I2" s="69" t="s">
        <v>13</v>
      </c>
      <c r="J2" s="70" t="s">
        <v>15</v>
      </c>
      <c r="K2" s="70" t="s">
        <v>14</v>
      </c>
      <c r="L2" s="70" t="s">
        <v>13</v>
      </c>
      <c r="M2" s="68" t="s">
        <v>24</v>
      </c>
      <c r="N2" s="71" t="s">
        <v>11</v>
      </c>
    </row>
    <row r="3" spans="1:14" s="8" customFormat="1" x14ac:dyDescent="0.25">
      <c r="A3" s="62"/>
      <c r="B3" s="63"/>
      <c r="C3" s="63"/>
      <c r="D3" s="63"/>
      <c r="E3" s="72"/>
      <c r="F3" s="120"/>
      <c r="G3" s="64"/>
      <c r="H3" s="64"/>
      <c r="I3" s="64"/>
      <c r="J3" s="65"/>
      <c r="K3" s="65"/>
      <c r="L3" s="65"/>
      <c r="M3" s="74">
        <v>0</v>
      </c>
      <c r="N3" s="66"/>
    </row>
    <row r="4" spans="1:14" ht="15.75" customHeight="1" x14ac:dyDescent="0.25">
      <c r="A4" s="11">
        <f>BAJIO16643561!A589</f>
        <v>0</v>
      </c>
      <c r="B4" s="12"/>
      <c r="C4" s="12" t="s">
        <v>12</v>
      </c>
      <c r="D4" s="12"/>
      <c r="E4" s="73">
        <f>BAJIO16643561!H5</f>
        <v>0</v>
      </c>
      <c r="F4" s="121">
        <f>BAJIO16643561!G5</f>
        <v>0</v>
      </c>
      <c r="G4" s="13">
        <f>I4/1.16</f>
        <v>0</v>
      </c>
      <c r="H4" s="13">
        <f t="shared" ref="H4:H17" si="0">G4*0.16</f>
        <v>0</v>
      </c>
      <c r="I4" s="78">
        <f>BAJIO16643561!D589</f>
        <v>0</v>
      </c>
      <c r="J4" s="13">
        <f>L4/1.16</f>
        <v>0</v>
      </c>
      <c r="K4" s="13">
        <f t="shared" ref="K4:K67" si="1">J4*0.16</f>
        <v>0</v>
      </c>
      <c r="L4" s="13"/>
      <c r="M4" s="78">
        <f>BAJIO16643561!E5</f>
        <v>13477.45</v>
      </c>
      <c r="N4" s="14"/>
    </row>
    <row r="5" spans="1:14" x14ac:dyDescent="0.25">
      <c r="A5" s="11">
        <f>BAJIO16643561!A6</f>
        <v>45231</v>
      </c>
      <c r="B5" s="12"/>
      <c r="C5" s="12" t="str">
        <f>BAJIO16643561!B6</f>
        <v>CONSTRUCTORA INVERME X SA DE CV Concepto del Pago: TRASPASO A CUENTA DE INVERMEX BAJIO 2</v>
      </c>
      <c r="D5" s="12"/>
      <c r="E5" s="73">
        <f>BAJIO16643561!H6</f>
        <v>0</v>
      </c>
      <c r="F5" s="121">
        <f>BAJIO16643561!G6</f>
        <v>0</v>
      </c>
      <c r="G5" s="13">
        <f>I5/1.16</f>
        <v>43103.448275862072</v>
      </c>
      <c r="H5" s="13">
        <f t="shared" si="0"/>
        <v>6896.5517241379321</v>
      </c>
      <c r="I5" s="78">
        <f>BAJIO16643561!D6</f>
        <v>50000</v>
      </c>
      <c r="J5" s="13">
        <f>L5/1.16</f>
        <v>0</v>
      </c>
      <c r="K5" s="13">
        <f t="shared" si="1"/>
        <v>0</v>
      </c>
      <c r="L5" s="13">
        <f>BAJIO16643561!C6</f>
        <v>0</v>
      </c>
      <c r="M5" s="78">
        <f t="shared" ref="M5:M68" si="2">M4+I5-L5</f>
        <v>63477.45</v>
      </c>
      <c r="N5" s="14"/>
    </row>
    <row r="6" spans="1:14" x14ac:dyDescent="0.25">
      <c r="A6" s="11">
        <f>BAJIO16643561!A7</f>
        <v>45231</v>
      </c>
      <c r="B6" s="12"/>
      <c r="C6" s="12" t="str">
        <f>BAJIO16643561!B7</f>
        <v>CRISTALES INASTILLABLES DE MEXICO SA DE Concepto del Pago: 3400238072</v>
      </c>
      <c r="D6" s="12"/>
      <c r="E6" s="73" t="str">
        <f>BAJIO16643561!H7</f>
        <v>F6351</v>
      </c>
      <c r="F6" s="121">
        <f>BAJIO16643561!G7</f>
        <v>2935</v>
      </c>
      <c r="G6" s="13">
        <f t="shared" ref="G6:G53" si="3">I6/1.16</f>
        <v>154302.00000000003</v>
      </c>
      <c r="H6" s="13">
        <f t="shared" si="0"/>
        <v>24688.320000000007</v>
      </c>
      <c r="I6" s="78">
        <f>BAJIO16643561!D7</f>
        <v>178990.32</v>
      </c>
      <c r="J6" s="13">
        <f t="shared" ref="J6:J53" si="4">L6/1.16</f>
        <v>0</v>
      </c>
      <c r="K6" s="13">
        <f t="shared" si="1"/>
        <v>0</v>
      </c>
      <c r="L6" s="13">
        <f>BAJIO16643561!C7</f>
        <v>0</v>
      </c>
      <c r="M6" s="78">
        <f t="shared" si="2"/>
        <v>242467.77000000002</v>
      </c>
      <c r="N6" s="14"/>
    </row>
    <row r="7" spans="1:14" x14ac:dyDescent="0.25">
      <c r="A7" s="11">
        <f>BAJIO16643561!A8</f>
        <v>45231</v>
      </c>
      <c r="B7" s="12"/>
      <c r="C7" s="12" t="str">
        <f>BAJIO16643561!B8</f>
        <v>SISFLEX, SA DE CV Concepto del Pago: 6437 6456 6478 6493</v>
      </c>
      <c r="D7" s="12"/>
      <c r="E7" s="73" t="str">
        <f>BAJIO16643561!H8</f>
        <v>F6437-F6456-F6478-F6493</v>
      </c>
      <c r="F7" s="121">
        <f>BAJIO16643561!G8</f>
        <v>2936</v>
      </c>
      <c r="G7" s="13">
        <f t="shared" si="3"/>
        <v>14000.000000000002</v>
      </c>
      <c r="H7" s="13">
        <f t="shared" si="0"/>
        <v>2240.0000000000005</v>
      </c>
      <c r="I7" s="78">
        <f>BAJIO16643561!D8</f>
        <v>16240</v>
      </c>
      <c r="J7" s="13">
        <f t="shared" si="4"/>
        <v>0</v>
      </c>
      <c r="K7" s="13">
        <f t="shared" si="1"/>
        <v>0</v>
      </c>
      <c r="L7" s="13">
        <f>BAJIO16643561!C8</f>
        <v>0</v>
      </c>
      <c r="M7" s="78">
        <f t="shared" si="2"/>
        <v>258707.77000000002</v>
      </c>
      <c r="N7" s="14"/>
    </row>
    <row r="8" spans="1:14" x14ac:dyDescent="0.25">
      <c r="A8" s="11">
        <f>BAJIO16643561!A9</f>
        <v>45231</v>
      </c>
      <c r="B8" s="12"/>
      <c r="C8" s="12" t="str">
        <f>BAJIO16643561!B9</f>
        <v>GASNGO MEXICO SA DE CV  Concepto del Pago: FC00376949</v>
      </c>
      <c r="D8" s="12"/>
      <c r="E8" s="73">
        <f>BAJIO16643561!H9</f>
        <v>0</v>
      </c>
      <c r="F8" s="121">
        <f>BAJIO16643561!G9</f>
        <v>0</v>
      </c>
      <c r="G8" s="13">
        <f t="shared" si="3"/>
        <v>0</v>
      </c>
      <c r="H8" s="13">
        <f t="shared" si="0"/>
        <v>0</v>
      </c>
      <c r="I8" s="78">
        <f>BAJIO16643561!D9</f>
        <v>0</v>
      </c>
      <c r="J8" s="13">
        <f t="shared" si="4"/>
        <v>34482.758620689659</v>
      </c>
      <c r="K8" s="13">
        <f t="shared" si="1"/>
        <v>5517.241379310346</v>
      </c>
      <c r="L8" s="13">
        <f>BAJIO16643561!C9</f>
        <v>40000</v>
      </c>
      <c r="M8" s="78">
        <f t="shared" si="2"/>
        <v>218707.77000000002</v>
      </c>
      <c r="N8" s="14"/>
    </row>
    <row r="9" spans="1:14" x14ac:dyDescent="0.25">
      <c r="A9" s="11">
        <f>BAJIO16643561!A10</f>
        <v>45232</v>
      </c>
      <c r="B9" s="12"/>
      <c r="C9" s="12" t="str">
        <f>BAJIO16643561!B10</f>
        <v>Compra - Disposicion por POS por (6,650.00) mxn en AUTO PINTURAS EL CHINO</v>
      </c>
      <c r="D9" s="12"/>
      <c r="E9" s="73">
        <f>BAJIO16643561!H10</f>
        <v>0</v>
      </c>
      <c r="F9" s="121">
        <f>BAJIO16643561!G10</f>
        <v>0</v>
      </c>
      <c r="G9" s="13">
        <f t="shared" si="3"/>
        <v>0</v>
      </c>
      <c r="H9" s="13">
        <f t="shared" si="0"/>
        <v>0</v>
      </c>
      <c r="I9" s="78">
        <f>BAJIO16643561!D10</f>
        <v>0</v>
      </c>
      <c r="J9" s="13">
        <f t="shared" si="4"/>
        <v>5732.7586206896558</v>
      </c>
      <c r="K9" s="13">
        <f t="shared" si="1"/>
        <v>917.241379310345</v>
      </c>
      <c r="L9" s="13">
        <f>BAJIO16643561!C10</f>
        <v>6650</v>
      </c>
      <c r="M9" s="78">
        <f t="shared" si="2"/>
        <v>212057.77000000002</v>
      </c>
      <c r="N9" s="14"/>
    </row>
    <row r="10" spans="1:14" x14ac:dyDescent="0.25">
      <c r="A10" s="11">
        <f>BAJIO16643561!A11</f>
        <v>45232</v>
      </c>
      <c r="B10" s="12"/>
      <c r="C10" s="12" t="str">
        <f>BAJIO16643561!B11</f>
        <v>Compra - Disposicion por POS por (2,250.40) mxn en DIESEL INTERNATIONAL</v>
      </c>
      <c r="D10" s="12"/>
      <c r="E10" s="73">
        <f>BAJIO16643561!H11</f>
        <v>0</v>
      </c>
      <c r="F10" s="121">
        <f>BAJIO16643561!G11</f>
        <v>0</v>
      </c>
      <c r="G10" s="13">
        <f t="shared" si="3"/>
        <v>0</v>
      </c>
      <c r="H10" s="13">
        <f t="shared" si="0"/>
        <v>0</v>
      </c>
      <c r="I10" s="78">
        <f>BAJIO16643561!D11</f>
        <v>0</v>
      </c>
      <c r="J10" s="13">
        <f t="shared" si="4"/>
        <v>1940.0000000000002</v>
      </c>
      <c r="K10" s="13">
        <f t="shared" si="1"/>
        <v>310.40000000000003</v>
      </c>
      <c r="L10" s="13">
        <f>BAJIO16643561!C11</f>
        <v>2250.4</v>
      </c>
      <c r="M10" s="78">
        <f t="shared" si="2"/>
        <v>209807.37000000002</v>
      </c>
      <c r="N10" s="14"/>
    </row>
    <row r="11" spans="1:14" x14ac:dyDescent="0.25">
      <c r="A11" s="11">
        <f>BAJIO16643561!A12</f>
        <v>45232</v>
      </c>
      <c r="B11" s="12"/>
      <c r="C11" s="12" t="str">
        <f>BAJIO16643561!B12</f>
        <v>Compra - Disposicion por POS por (2,699.00) mxn en AUTOZONE 7141 AUTOPART</v>
      </c>
      <c r="D11" s="12"/>
      <c r="E11" s="73">
        <f>BAJIO16643561!H12</f>
        <v>0</v>
      </c>
      <c r="F11" s="121">
        <f>BAJIO16643561!G12</f>
        <v>0</v>
      </c>
      <c r="G11" s="13">
        <f t="shared" si="3"/>
        <v>0</v>
      </c>
      <c r="H11" s="13">
        <f t="shared" si="0"/>
        <v>0</v>
      </c>
      <c r="I11" s="78">
        <f>BAJIO16643561!D12</f>
        <v>0</v>
      </c>
      <c r="J11" s="13">
        <f t="shared" si="4"/>
        <v>2326.7241379310344</v>
      </c>
      <c r="K11" s="13">
        <f t="shared" si="1"/>
        <v>372.27586206896552</v>
      </c>
      <c r="L11" s="13">
        <f>BAJIO16643561!C12</f>
        <v>2699</v>
      </c>
      <c r="M11" s="78">
        <f t="shared" si="2"/>
        <v>207108.37000000002</v>
      </c>
      <c r="N11" s="14"/>
    </row>
    <row r="12" spans="1:14" x14ac:dyDescent="0.25">
      <c r="A12" s="11">
        <f>BAJIO16643561!A13</f>
        <v>45232</v>
      </c>
      <c r="B12" s="12"/>
      <c r="C12" s="12" t="str">
        <f>BAJIO16643561!B13</f>
        <v xml:space="preserve">SOSA MONTERO IGNACIO Concepto del Pago: FACTURA </v>
      </c>
      <c r="D12" s="12"/>
      <c r="E12" s="73">
        <f>BAJIO16643561!H13</f>
        <v>0</v>
      </c>
      <c r="F12" s="121">
        <f>BAJIO16643561!G13</f>
        <v>0</v>
      </c>
      <c r="G12" s="13">
        <f t="shared" si="3"/>
        <v>0</v>
      </c>
      <c r="H12" s="13">
        <f t="shared" si="0"/>
        <v>0</v>
      </c>
      <c r="I12" s="78">
        <f>BAJIO16643561!D13</f>
        <v>0</v>
      </c>
      <c r="J12" s="13">
        <f t="shared" si="4"/>
        <v>2500</v>
      </c>
      <c r="K12" s="13">
        <f t="shared" si="1"/>
        <v>400</v>
      </c>
      <c r="L12" s="13">
        <f>BAJIO16643561!C13</f>
        <v>2900</v>
      </c>
      <c r="M12" s="78">
        <f t="shared" si="2"/>
        <v>204208.37000000002</v>
      </c>
      <c r="N12" s="14"/>
    </row>
    <row r="13" spans="1:14" x14ac:dyDescent="0.25">
      <c r="A13" s="11">
        <f>BAJIO16643561!A14</f>
        <v>45233</v>
      </c>
      <c r="B13" s="12"/>
      <c r="C13" s="12" t="str">
        <f>BAJIO16643561!B14</f>
        <v>CONSTRUCTORA INVERME X SA DE CV Concepto del Pago: TRASPASO A CUENTA DE INVERMEX BAJIO 2</v>
      </c>
      <c r="D13" s="12"/>
      <c r="E13" s="73">
        <f>BAJIO16643561!H14</f>
        <v>0</v>
      </c>
      <c r="F13" s="121">
        <f>BAJIO16643561!G14</f>
        <v>0</v>
      </c>
      <c r="G13" s="13">
        <f t="shared" si="3"/>
        <v>5172.4137931034484</v>
      </c>
      <c r="H13" s="13">
        <f t="shared" si="0"/>
        <v>827.58620689655174</v>
      </c>
      <c r="I13" s="78">
        <f>BAJIO16643561!D14</f>
        <v>6000</v>
      </c>
      <c r="J13" s="13">
        <f t="shared" si="4"/>
        <v>0</v>
      </c>
      <c r="K13" s="13">
        <f t="shared" si="1"/>
        <v>0</v>
      </c>
      <c r="L13" s="13">
        <f>BAJIO16643561!C14</f>
        <v>0</v>
      </c>
      <c r="M13" s="78">
        <f t="shared" si="2"/>
        <v>210208.37000000002</v>
      </c>
      <c r="N13" s="14"/>
    </row>
    <row r="14" spans="1:14" x14ac:dyDescent="0.25">
      <c r="A14" s="11">
        <f>BAJIO16643561!A15</f>
        <v>45233</v>
      </c>
      <c r="B14" s="12"/>
      <c r="C14" s="12" t="str">
        <f>BAJIO16643561!B15</f>
        <v>OES ENCLOSURES MANUFACTURING MEXIC Concepto del Pago: 6566 TO 6622</v>
      </c>
      <c r="D14" s="12"/>
      <c r="E14" s="73" t="str">
        <f>BAJIO16643561!H15</f>
        <v>F6566 A F6722</v>
      </c>
      <c r="F14" s="121">
        <f>BAJIO16643561!G15</f>
        <v>2937</v>
      </c>
      <c r="G14" s="13">
        <f t="shared" si="3"/>
        <v>28800.000000000004</v>
      </c>
      <c r="H14" s="13">
        <f t="shared" si="0"/>
        <v>4608.0000000000009</v>
      </c>
      <c r="I14" s="78">
        <f>BAJIO16643561!D15</f>
        <v>33408</v>
      </c>
      <c r="J14" s="13">
        <f t="shared" si="4"/>
        <v>0</v>
      </c>
      <c r="K14" s="13">
        <f t="shared" si="1"/>
        <v>0</v>
      </c>
      <c r="L14" s="13">
        <f>BAJIO16643561!C15</f>
        <v>0</v>
      </c>
      <c r="M14" s="78">
        <f t="shared" si="2"/>
        <v>243616.37000000002</v>
      </c>
      <c r="N14" s="14"/>
    </row>
    <row r="15" spans="1:14" x14ac:dyDescent="0.25">
      <c r="A15" s="11">
        <f>BAJIO16643561!A16</f>
        <v>45233</v>
      </c>
      <c r="B15" s="12"/>
      <c r="C15" s="12" t="str">
        <f>BAJIO16643561!B16</f>
        <v> I.N.G.E.T.E.K.N.O.S. ESTRUCTURALES SA D  Concepto del Pago: ABONO A CUENTA DE CH</v>
      </c>
      <c r="D15" s="12"/>
      <c r="E15" s="73" t="str">
        <f>BAJIO16643561!H16</f>
        <v>F6685</v>
      </c>
      <c r="F15" s="121">
        <f>BAJIO16643561!G16</f>
        <v>2939</v>
      </c>
      <c r="G15" s="13">
        <f t="shared" si="3"/>
        <v>21000</v>
      </c>
      <c r="H15" s="13">
        <f t="shared" si="0"/>
        <v>3360</v>
      </c>
      <c r="I15" s="78">
        <f>BAJIO16643561!D16</f>
        <v>24360</v>
      </c>
      <c r="J15" s="13">
        <f t="shared" si="4"/>
        <v>0</v>
      </c>
      <c r="K15" s="13">
        <f t="shared" si="1"/>
        <v>0</v>
      </c>
      <c r="L15" s="13">
        <f>BAJIO16643561!C16</f>
        <v>0</v>
      </c>
      <c r="M15" s="78">
        <f t="shared" si="2"/>
        <v>267976.37</v>
      </c>
      <c r="N15" s="14"/>
    </row>
    <row r="16" spans="1:14" x14ac:dyDescent="0.25">
      <c r="A16" s="11">
        <f>BAJIO16643561!A17</f>
        <v>45233</v>
      </c>
      <c r="B16" s="12"/>
      <c r="C16" s="12" t="str">
        <f>BAJIO16643561!B17</f>
        <v>OPERADORA DE RELLENOS SANITARI Concepto del Pago: F11827</v>
      </c>
      <c r="D16" s="12"/>
      <c r="E16" s="73">
        <f>BAJIO16643561!H17</f>
        <v>0</v>
      </c>
      <c r="F16" s="121">
        <f>BAJIO16643561!G17</f>
        <v>800</v>
      </c>
      <c r="G16" s="13">
        <f t="shared" si="3"/>
        <v>0</v>
      </c>
      <c r="H16" s="13">
        <f t="shared" si="0"/>
        <v>0</v>
      </c>
      <c r="I16" s="78">
        <f>BAJIO16643561!D17</f>
        <v>0</v>
      </c>
      <c r="J16" s="13">
        <f t="shared" si="4"/>
        <v>12340</v>
      </c>
      <c r="K16" s="13">
        <f t="shared" si="1"/>
        <v>1974.4</v>
      </c>
      <c r="L16" s="13">
        <f>BAJIO16643561!C17</f>
        <v>14314.4</v>
      </c>
      <c r="M16" s="78">
        <f t="shared" si="2"/>
        <v>253661.97</v>
      </c>
      <c r="N16" s="14"/>
    </row>
    <row r="17" spans="1:14" x14ac:dyDescent="0.25">
      <c r="A17" s="11">
        <f>BAJIO16643561!A18</f>
        <v>45233</v>
      </c>
      <c r="B17" s="12"/>
      <c r="C17" s="12" t="str">
        <f>BAJIO16643561!B18</f>
        <v xml:space="preserve">AUTOELECTRICA FIRO SA DE CV  Concepto del Pago: F62843 63243 63447 </v>
      </c>
      <c r="D17" s="12"/>
      <c r="E17" s="73">
        <f>BAJIO16643561!H18</f>
        <v>0</v>
      </c>
      <c r="F17" s="121" t="str">
        <f>BAJIO16643561!G18</f>
        <v>MTY6292</v>
      </c>
      <c r="G17" s="13">
        <f t="shared" si="3"/>
        <v>0</v>
      </c>
      <c r="H17" s="13">
        <f t="shared" si="0"/>
        <v>0</v>
      </c>
      <c r="I17" s="78">
        <f>BAJIO16643561!D18</f>
        <v>0</v>
      </c>
      <c r="J17" s="13">
        <f t="shared" si="4"/>
        <v>4872.1810344827582</v>
      </c>
      <c r="K17" s="13">
        <f t="shared" si="1"/>
        <v>779.5489655172413</v>
      </c>
      <c r="L17" s="13">
        <f>BAJIO16643561!C18</f>
        <v>5651.73</v>
      </c>
      <c r="M17" s="78">
        <f t="shared" si="2"/>
        <v>248010.23999999999</v>
      </c>
      <c r="N17" s="14"/>
    </row>
    <row r="18" spans="1:14" x14ac:dyDescent="0.25">
      <c r="A18" s="11">
        <f>BAJIO16643561!A19</f>
        <v>45233</v>
      </c>
      <c r="B18" s="12"/>
      <c r="C18" s="12" t="str">
        <f>BAJIO16643561!B19</f>
        <v>TORRES ZUIGA ALMA DELIA  Concepto del Pago: A-2055 A-2082</v>
      </c>
      <c r="D18" s="12"/>
      <c r="E18" s="73">
        <f>BAJIO16643561!H19</f>
        <v>0</v>
      </c>
      <c r="F18" s="121" t="str">
        <f>BAJIO16643561!G19</f>
        <v xml:space="preserve">PENDIENTE </v>
      </c>
      <c r="G18" s="13"/>
      <c r="H18" s="13"/>
      <c r="I18" s="78">
        <f>BAJIO16643561!D19</f>
        <v>0</v>
      </c>
      <c r="J18" s="13">
        <f t="shared" ref="J18:J23" si="5">L18/1.16</f>
        <v>2506</v>
      </c>
      <c r="K18" s="13">
        <f t="shared" si="1"/>
        <v>400.96000000000004</v>
      </c>
      <c r="L18" s="13">
        <f>BAJIO16643561!C19</f>
        <v>2906.96</v>
      </c>
      <c r="M18" s="78">
        <f t="shared" si="2"/>
        <v>245103.28</v>
      </c>
      <c r="N18" s="14"/>
    </row>
    <row r="19" spans="1:14" x14ac:dyDescent="0.25">
      <c r="A19" s="11">
        <f>BAJIO16643561!A20</f>
        <v>45233</v>
      </c>
      <c r="B19" s="12"/>
      <c r="C19" s="12" t="str">
        <f>BAJIO16643561!B20</f>
        <v>COMERCIALIZADORA NEHIRO DE CH Suc. bolivar A-11365 Aut. 274481</v>
      </c>
      <c r="D19" s="12"/>
      <c r="E19" s="73">
        <f>BAJIO16643561!H20</f>
        <v>0</v>
      </c>
      <c r="F19" s="121">
        <f>BAJIO16643561!G20</f>
        <v>3528</v>
      </c>
      <c r="G19" s="13"/>
      <c r="H19" s="13"/>
      <c r="I19" s="78">
        <f>BAJIO16643561!D20</f>
        <v>0</v>
      </c>
      <c r="J19" s="13">
        <f t="shared" si="5"/>
        <v>5836.0000000000009</v>
      </c>
      <c r="K19" s="13">
        <f t="shared" si="1"/>
        <v>933.76000000000022</v>
      </c>
      <c r="L19" s="13">
        <f>BAJIO16643561!C20</f>
        <v>6769.76</v>
      </c>
      <c r="M19" s="78">
        <f t="shared" si="2"/>
        <v>238333.52</v>
      </c>
      <c r="N19" s="14"/>
    </row>
    <row r="20" spans="1:14" x14ac:dyDescent="0.25">
      <c r="A20" s="11">
        <f>BAJIO16643561!A22</f>
        <v>45233</v>
      </c>
      <c r="B20" s="12"/>
      <c r="C20" s="12" t="str">
        <f>BAJIO16643561!B22</f>
        <v>IMPORT EXPORT AIII SA DE CV  Concepto del Pago: A 2360 A 2452</v>
      </c>
      <c r="D20" s="12"/>
      <c r="E20" s="73">
        <f>BAJIO16643561!H21</f>
        <v>0</v>
      </c>
      <c r="F20" s="121">
        <f>BAJIO16643561!G21</f>
        <v>6653</v>
      </c>
      <c r="G20" s="13">
        <f>I20/1.16</f>
        <v>0</v>
      </c>
      <c r="H20" s="13">
        <f t="shared" ref="H20:H83" si="6">G20*0.16</f>
        <v>0</v>
      </c>
      <c r="I20" s="78">
        <f>BAJIO16643561!D21</f>
        <v>0</v>
      </c>
      <c r="J20" s="13">
        <f t="shared" si="5"/>
        <v>3652.6896551724139</v>
      </c>
      <c r="K20" s="13">
        <f t="shared" si="1"/>
        <v>584.43034482758628</v>
      </c>
      <c r="L20" s="13">
        <f>BAJIO16643561!C21</f>
        <v>4237.12</v>
      </c>
      <c r="M20" s="78">
        <f t="shared" si="2"/>
        <v>234096.4</v>
      </c>
      <c r="N20" s="14"/>
    </row>
    <row r="21" spans="1:14" x14ac:dyDescent="0.25">
      <c r="A21" s="11">
        <f>BAJIO16643561!A23</f>
        <v>45233</v>
      </c>
      <c r="B21" s="12"/>
      <c r="C21" s="12" t="str">
        <f>BAJIO16643561!B23</f>
        <v>JG FERRETERA SA DE CV  Concepto del Pago: B-49299 B-49544 B-49800</v>
      </c>
      <c r="D21" s="12"/>
      <c r="E21" s="73">
        <f>BAJIO16643561!H22</f>
        <v>0</v>
      </c>
      <c r="F21" s="121" t="str">
        <f>BAJIO16643561!G22</f>
        <v xml:space="preserve">PENDIENTE </v>
      </c>
      <c r="G21" s="13">
        <f>I21/1.16</f>
        <v>0</v>
      </c>
      <c r="H21" s="13">
        <f t="shared" si="6"/>
        <v>0</v>
      </c>
      <c r="I21" s="78">
        <f>BAJIO16643561!D22</f>
        <v>0</v>
      </c>
      <c r="J21" s="13">
        <f t="shared" si="5"/>
        <v>6000</v>
      </c>
      <c r="K21" s="13">
        <f t="shared" si="1"/>
        <v>960</v>
      </c>
      <c r="L21" s="13">
        <f>BAJIO16643561!C22</f>
        <v>6960</v>
      </c>
      <c r="M21" s="78">
        <f t="shared" si="2"/>
        <v>227136.4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3">
        <f>BAJIO16643561!H23</f>
        <v>0</v>
      </c>
      <c r="F22" s="121" t="str">
        <f>BAJIO16643561!G23</f>
        <v>a-3384</v>
      </c>
      <c r="G22" s="13">
        <f>I22/1.16</f>
        <v>0</v>
      </c>
      <c r="H22" s="13">
        <f t="shared" si="6"/>
        <v>0</v>
      </c>
      <c r="I22" s="78">
        <f>BAJIO16643561!D23</f>
        <v>0</v>
      </c>
      <c r="J22" s="13">
        <f t="shared" si="5"/>
        <v>2711.2500000000005</v>
      </c>
      <c r="K22" s="13">
        <f t="shared" si="1"/>
        <v>433.80000000000007</v>
      </c>
      <c r="L22" s="13">
        <f>BAJIO16643561!C23</f>
        <v>3145.05</v>
      </c>
      <c r="M22" s="78">
        <f t="shared" si="2"/>
        <v>223991.35</v>
      </c>
      <c r="N22" s="14"/>
    </row>
    <row r="23" spans="1:14" x14ac:dyDescent="0.25">
      <c r="A23" s="11">
        <f>BAJIO16643561!A24</f>
        <v>45233</v>
      </c>
      <c r="B23" s="12"/>
      <c r="C23" s="12" t="str">
        <f>BAJIO16643561!B24</f>
        <v>RECICLAJES Y DESTILADOS MONTER Concepto del Pago: F15178</v>
      </c>
      <c r="D23" s="12"/>
      <c r="E23" s="73">
        <f>BAJIO16643561!H24</f>
        <v>0</v>
      </c>
      <c r="F23" s="121">
        <f>BAJIO16643561!G24</f>
        <v>0</v>
      </c>
      <c r="G23" s="13">
        <f>I23/1.16</f>
        <v>0</v>
      </c>
      <c r="H23" s="13">
        <f t="shared" si="6"/>
        <v>0</v>
      </c>
      <c r="I23" s="78">
        <f>BAJIO16643561!D24</f>
        <v>0</v>
      </c>
      <c r="J23" s="13">
        <f t="shared" si="5"/>
        <v>13284.000000000002</v>
      </c>
      <c r="K23" s="13">
        <f t="shared" si="1"/>
        <v>2125.4400000000005</v>
      </c>
      <c r="L23" s="13">
        <f>BAJIO16643561!C24</f>
        <v>15409.44</v>
      </c>
      <c r="M23" s="78">
        <f t="shared" si="2"/>
        <v>208581.91</v>
      </c>
      <c r="N23" s="14"/>
    </row>
    <row r="24" spans="1:14" x14ac:dyDescent="0.25">
      <c r="A24" s="11">
        <f>BAJIO16643561!A25</f>
        <v>45234</v>
      </c>
      <c r="B24" s="12"/>
      <c r="C24" s="12" t="str">
        <f>BAJIO16643561!B25</f>
        <v>Compra - Disposicion por POS por (7,624.00) mxn en HOTEL SAFI CENTRO C1</v>
      </c>
      <c r="D24" s="12"/>
      <c r="E24" s="73">
        <f>BAJIO16643561!H25</f>
        <v>0</v>
      </c>
      <c r="F24" s="121">
        <f>BAJIO16643561!G25</f>
        <v>0</v>
      </c>
      <c r="G24" s="13">
        <f t="shared" si="3"/>
        <v>0</v>
      </c>
      <c r="H24" s="13">
        <f t="shared" si="6"/>
        <v>0</v>
      </c>
      <c r="I24" s="78">
        <f>BAJIO16643561!D25</f>
        <v>0</v>
      </c>
      <c r="J24" s="13">
        <f t="shared" si="4"/>
        <v>6572.4137931034484</v>
      </c>
      <c r="K24" s="13">
        <f t="shared" si="1"/>
        <v>1051.5862068965519</v>
      </c>
      <c r="L24" s="13">
        <f>BAJIO16643561!C25</f>
        <v>7624</v>
      </c>
      <c r="M24" s="78">
        <f t="shared" si="2"/>
        <v>200957.91</v>
      </c>
      <c r="N24" s="14"/>
    </row>
    <row r="25" spans="1:14" x14ac:dyDescent="0.25">
      <c r="A25" s="11">
        <f>BAJIO16643561!A26</f>
        <v>45234</v>
      </c>
      <c r="B25" s="12"/>
      <c r="C25" s="12" t="str">
        <f>BAJIO16643561!B26</f>
        <v>Compra - Disposicion por POS por (2,055.97) mxn en 5161020003513506 VIVA AEROBUS CIB </v>
      </c>
      <c r="D25" s="12"/>
      <c r="E25" s="73">
        <f>BAJIO16643561!H26</f>
        <v>0</v>
      </c>
      <c r="F25" s="121">
        <f>BAJIO16643561!G26</f>
        <v>0</v>
      </c>
      <c r="G25" s="13">
        <f t="shared" si="3"/>
        <v>0</v>
      </c>
      <c r="H25" s="13">
        <f t="shared" si="6"/>
        <v>0</v>
      </c>
      <c r="I25" s="78">
        <f>BAJIO16643561!D26</f>
        <v>0</v>
      </c>
      <c r="J25" s="13">
        <f t="shared" si="4"/>
        <v>1772.3879310344828</v>
      </c>
      <c r="K25" s="13">
        <f t="shared" si="1"/>
        <v>283.58206896551724</v>
      </c>
      <c r="L25" s="13">
        <f>BAJIO16643561!C26</f>
        <v>2055.9699999999998</v>
      </c>
      <c r="M25" s="78">
        <f t="shared" si="2"/>
        <v>198901.94</v>
      </c>
      <c r="N25" s="14"/>
    </row>
    <row r="26" spans="1:14" x14ac:dyDescent="0.25">
      <c r="A26" s="11">
        <f>BAJIO16643561!A27</f>
        <v>45235</v>
      </c>
      <c r="B26" s="12"/>
      <c r="C26" s="12" t="str">
        <f>BAJIO16643561!B27</f>
        <v>Compra - Disposicion por POS por (840.00) mxn en IZZI MTY ATM 1</v>
      </c>
      <c r="D26" s="12"/>
      <c r="E26" s="73">
        <f>BAJIO16643561!H27</f>
        <v>0</v>
      </c>
      <c r="F26" s="121">
        <f>BAJIO16643561!G27</f>
        <v>0</v>
      </c>
      <c r="G26" s="13">
        <f t="shared" si="3"/>
        <v>0</v>
      </c>
      <c r="H26" s="13">
        <f t="shared" si="6"/>
        <v>0</v>
      </c>
      <c r="I26" s="78">
        <f>BAJIO16643561!D27</f>
        <v>0</v>
      </c>
      <c r="J26" s="13">
        <f t="shared" si="4"/>
        <v>724.13793103448279</v>
      </c>
      <c r="K26" s="13">
        <f t="shared" si="1"/>
        <v>115.86206896551725</v>
      </c>
      <c r="L26" s="13">
        <f>BAJIO16643561!C27</f>
        <v>840</v>
      </c>
      <c r="M26" s="78">
        <f t="shared" si="2"/>
        <v>198061.94</v>
      </c>
      <c r="N26" s="14"/>
    </row>
    <row r="27" spans="1:14" x14ac:dyDescent="0.25">
      <c r="A27" s="11">
        <f>BAJIO16643561!A28</f>
        <v>45236</v>
      </c>
      <c r="B27" s="12"/>
      <c r="C27" s="12" t="str">
        <f>BAJIO16643561!B28</f>
        <v>TEF Recibido por 95,990.00 mxn pago Vernell BEmisor.BANORTE Ordenante VERNELL INDUSTRIES S A DE CV</v>
      </c>
      <c r="D27" s="12"/>
      <c r="E27" s="73" t="str">
        <f>BAJIO16643561!H28</f>
        <v>F6419</v>
      </c>
      <c r="F27" s="121">
        <f>BAJIO16643561!G28</f>
        <v>2934</v>
      </c>
      <c r="G27" s="13">
        <f t="shared" si="3"/>
        <v>82750</v>
      </c>
      <c r="H27" s="13">
        <f t="shared" si="6"/>
        <v>13240</v>
      </c>
      <c r="I27" s="78">
        <f>BAJIO16643561!D28</f>
        <v>95990</v>
      </c>
      <c r="J27" s="13">
        <f t="shared" si="4"/>
        <v>0</v>
      </c>
      <c r="K27" s="13">
        <f t="shared" si="1"/>
        <v>0</v>
      </c>
      <c r="L27" s="13">
        <f>BAJIO16643561!C28</f>
        <v>0</v>
      </c>
      <c r="M27" s="78">
        <f t="shared" si="2"/>
        <v>294051.94</v>
      </c>
      <c r="N27" s="14"/>
    </row>
    <row r="28" spans="1:14" x14ac:dyDescent="0.25">
      <c r="A28" s="11">
        <f>BAJIO16643561!A29</f>
        <v>45236</v>
      </c>
      <c r="B28" s="12"/>
      <c r="C28" s="12" t="str">
        <f>BAJIO16643561!B29</f>
        <v xml:space="preserve">GASNGO MEXICO SA DE CV Concepto del Pago: FC00376949 </v>
      </c>
      <c r="D28" s="12"/>
      <c r="E28" s="73">
        <f>BAJIO16643561!H29</f>
        <v>0</v>
      </c>
      <c r="F28" s="121">
        <f>BAJIO16643561!G29</f>
        <v>0</v>
      </c>
      <c r="G28" s="13">
        <f t="shared" si="3"/>
        <v>0</v>
      </c>
      <c r="H28" s="13">
        <f t="shared" si="6"/>
        <v>0</v>
      </c>
      <c r="I28" s="78">
        <f>BAJIO16643561!D29</f>
        <v>0</v>
      </c>
      <c r="J28" s="13">
        <f t="shared" si="4"/>
        <v>9482.7586206896558</v>
      </c>
      <c r="K28" s="13">
        <f t="shared" si="1"/>
        <v>1517.2413793103449</v>
      </c>
      <c r="L28" s="13">
        <f>BAJIO16643561!C29</f>
        <v>11000</v>
      </c>
      <c r="M28" s="78">
        <f t="shared" si="2"/>
        <v>283051.94</v>
      </c>
      <c r="N28" s="14"/>
    </row>
    <row r="29" spans="1:14" x14ac:dyDescent="0.25">
      <c r="A29" s="11">
        <f>BAJIO16643561!A30</f>
        <v>45236</v>
      </c>
      <c r="B29" s="12"/>
      <c r="C29" s="12" t="str">
        <f>BAJIO16643561!B30</f>
        <v>SERVICIOS DE AGUA Y DRENAJE DE Concepto del Pago: NIS</v>
      </c>
      <c r="D29" s="12"/>
      <c r="E29" s="73">
        <f>BAJIO16643561!H30</f>
        <v>0</v>
      </c>
      <c r="F29" s="121">
        <f>BAJIO16643561!G30</f>
        <v>0</v>
      </c>
      <c r="G29" s="13">
        <f t="shared" si="3"/>
        <v>0</v>
      </c>
      <c r="H29" s="13">
        <f t="shared" si="6"/>
        <v>0</v>
      </c>
      <c r="I29" s="78">
        <f>BAJIO16643561!D30</f>
        <v>0</v>
      </c>
      <c r="J29" s="13">
        <f t="shared" si="4"/>
        <v>33441.077586206899</v>
      </c>
      <c r="K29" s="13">
        <f t="shared" si="1"/>
        <v>5350.5724137931038</v>
      </c>
      <c r="L29" s="13">
        <f>BAJIO16643561!C30</f>
        <v>38791.65</v>
      </c>
      <c r="M29" s="78">
        <f t="shared" si="2"/>
        <v>244260.29</v>
      </c>
      <c r="N29" s="14"/>
    </row>
    <row r="30" spans="1:14" x14ac:dyDescent="0.25">
      <c r="A30" s="11">
        <f>BAJIO16643561!A31</f>
        <v>45237</v>
      </c>
      <c r="B30" s="12"/>
      <c r="C30" s="12" t="str">
        <f>BAJIO16643561!B31</f>
        <v>Compra - Disposicion por POS por (2,223.01) mxn en 5161020003513506 TAR MEXICO</v>
      </c>
      <c r="D30" s="12"/>
      <c r="E30" s="73">
        <f>BAJIO16643561!H31</f>
        <v>0</v>
      </c>
      <c r="F30" s="121">
        <f>BAJIO16643561!G31</f>
        <v>0</v>
      </c>
      <c r="G30" s="13">
        <f t="shared" si="3"/>
        <v>0</v>
      </c>
      <c r="H30" s="13">
        <f t="shared" si="6"/>
        <v>0</v>
      </c>
      <c r="I30" s="78">
        <f>BAJIO16643561!D31</f>
        <v>0</v>
      </c>
      <c r="J30" s="13">
        <f t="shared" si="4"/>
        <v>1916.387931034483</v>
      </c>
      <c r="K30" s="13">
        <f t="shared" si="1"/>
        <v>306.62206896551731</v>
      </c>
      <c r="L30" s="13">
        <f>BAJIO16643561!C31</f>
        <v>2223.0100000000002</v>
      </c>
      <c r="M30" s="78">
        <f t="shared" si="2"/>
        <v>242037.28</v>
      </c>
      <c r="N30" s="14"/>
    </row>
    <row r="31" spans="1:14" x14ac:dyDescent="0.25">
      <c r="A31" s="11">
        <f>BAJIO16643561!A32</f>
        <v>45237</v>
      </c>
      <c r="B31" s="12"/>
      <c r="C31" s="12" t="str">
        <f>BAJIO16643561!B32</f>
        <v>FABRICANTES DE EQUIP OS PARA REFRIGERACI  Concepto del Pago: 619SPEI002720</v>
      </c>
      <c r="D31" s="12"/>
      <c r="E31" s="73" t="str">
        <f>BAJIO16643561!H32</f>
        <v>F6508</v>
      </c>
      <c r="F31" s="121">
        <f>BAJIO16643561!G32</f>
        <v>2940</v>
      </c>
      <c r="G31" s="13">
        <f t="shared" si="3"/>
        <v>11200</v>
      </c>
      <c r="H31" s="13">
        <f t="shared" si="6"/>
        <v>1792</v>
      </c>
      <c r="I31" s="78">
        <f>BAJIO16643561!D32</f>
        <v>12992</v>
      </c>
      <c r="J31" s="13">
        <f t="shared" si="4"/>
        <v>0</v>
      </c>
      <c r="K31" s="13">
        <f t="shared" si="1"/>
        <v>0</v>
      </c>
      <c r="L31" s="13">
        <f>BAJIO16643561!C32</f>
        <v>0</v>
      </c>
      <c r="M31" s="78">
        <f t="shared" si="2"/>
        <v>255029.28</v>
      </c>
      <c r="N31" s="14"/>
    </row>
    <row r="32" spans="1:14" x14ac:dyDescent="0.25">
      <c r="A32" s="11">
        <f>BAJIO16643561!A34</f>
        <v>45237</v>
      </c>
      <c r="B32" s="12"/>
      <c r="C32" s="12" t="str">
        <f>BAJIO16643561!B34</f>
        <v>EMMANUEL CAZARES VIDAL Concepto del Pago: F 632</v>
      </c>
      <c r="D32" s="12"/>
      <c r="E32" s="73">
        <f>BAJIO16643561!H34</f>
        <v>0</v>
      </c>
      <c r="F32" s="121">
        <f>BAJIO16643561!G34</f>
        <v>0</v>
      </c>
      <c r="G32" s="13">
        <f t="shared" si="3"/>
        <v>0</v>
      </c>
      <c r="H32" s="13">
        <f t="shared" si="6"/>
        <v>0</v>
      </c>
      <c r="I32" s="78">
        <f>BAJIO16643561!D34</f>
        <v>0</v>
      </c>
      <c r="J32" s="13">
        <f t="shared" si="4"/>
        <v>3360</v>
      </c>
      <c r="K32" s="13">
        <f t="shared" si="1"/>
        <v>537.6</v>
      </c>
      <c r="L32" s="13">
        <f>BAJIO16643561!C34</f>
        <v>3897.6</v>
      </c>
      <c r="M32" s="78">
        <f t="shared" si="2"/>
        <v>251131.68</v>
      </c>
      <c r="N32" s="14"/>
    </row>
    <row r="33" spans="1:14" x14ac:dyDescent="0.25">
      <c r="A33" s="11">
        <f>BAJIO16643561!A35</f>
        <v>45238</v>
      </c>
      <c r="B33" s="12"/>
      <c r="C33" s="12" t="str">
        <f>BAJIO16643561!B35</f>
        <v>Compra - Disposicion por POS por (16,750.00) mxn en SUTEGUI</v>
      </c>
      <c r="D33" s="12"/>
      <c r="E33" s="73">
        <f>BAJIO16643561!H35</f>
        <v>0</v>
      </c>
      <c r="F33" s="121">
        <f>BAJIO16643561!G35</f>
        <v>0</v>
      </c>
      <c r="G33" s="13">
        <f t="shared" si="3"/>
        <v>0</v>
      </c>
      <c r="H33" s="13">
        <f t="shared" si="6"/>
        <v>0</v>
      </c>
      <c r="I33" s="78">
        <f>BAJIO16643561!D35</f>
        <v>0</v>
      </c>
      <c r="J33" s="13">
        <f t="shared" si="4"/>
        <v>14439.655172413793</v>
      </c>
      <c r="K33" s="13">
        <f t="shared" si="1"/>
        <v>2310.344827586207</v>
      </c>
      <c r="L33" s="13">
        <f>BAJIO16643561!C35</f>
        <v>16750</v>
      </c>
      <c r="M33" s="78">
        <f t="shared" si="2"/>
        <v>234381.68</v>
      </c>
      <c r="N33" s="14"/>
    </row>
    <row r="34" spans="1:14" x14ac:dyDescent="0.25">
      <c r="A34" s="11">
        <f>BAJIO16643561!A36</f>
        <v>45238</v>
      </c>
      <c r="B34" s="12"/>
      <c r="C34" s="12" t="str">
        <f>BAJIO16643561!B36</f>
        <v>Compra - Disposicion por POS por (858.40) mxn en CTRAL PARTES MTY SA CV</v>
      </c>
      <c r="D34" s="12"/>
      <c r="E34" s="73">
        <f>BAJIO16643561!H36</f>
        <v>0</v>
      </c>
      <c r="F34" s="121">
        <f>BAJIO16643561!G36</f>
        <v>0</v>
      </c>
      <c r="G34" s="13">
        <f t="shared" si="3"/>
        <v>0</v>
      </c>
      <c r="H34" s="13">
        <f t="shared" si="6"/>
        <v>0</v>
      </c>
      <c r="I34" s="78">
        <f>BAJIO16643561!D36</f>
        <v>0</v>
      </c>
      <c r="J34" s="13">
        <f t="shared" si="4"/>
        <v>740</v>
      </c>
      <c r="K34" s="13">
        <f t="shared" si="1"/>
        <v>118.4</v>
      </c>
      <c r="L34" s="13">
        <f>BAJIO16643561!C36</f>
        <v>858.4</v>
      </c>
      <c r="M34" s="78">
        <f t="shared" si="2"/>
        <v>233523.28</v>
      </c>
      <c r="N34" s="14"/>
    </row>
    <row r="35" spans="1:14" x14ac:dyDescent="0.25">
      <c r="A35" s="11">
        <f>BAJIO16643561!A37</f>
        <v>45238</v>
      </c>
      <c r="B35" s="12"/>
      <c r="C35" s="12" t="str">
        <f>BAJIO16643561!B37</f>
        <v>Compra - Disposicion por POS por (4,079.15) mxn en AUTOZONE 7160</v>
      </c>
      <c r="D35" s="12"/>
      <c r="E35" s="73">
        <f>BAJIO16643561!H37</f>
        <v>0</v>
      </c>
      <c r="F35" s="121">
        <f>BAJIO16643561!G37</f>
        <v>0</v>
      </c>
      <c r="G35" s="13">
        <f t="shared" si="3"/>
        <v>0</v>
      </c>
      <c r="H35" s="13">
        <f t="shared" si="6"/>
        <v>0</v>
      </c>
      <c r="I35" s="78">
        <f>BAJIO16643561!D37</f>
        <v>0</v>
      </c>
      <c r="J35" s="13">
        <f t="shared" si="4"/>
        <v>3516.5086206896553</v>
      </c>
      <c r="K35" s="13">
        <f t="shared" si="1"/>
        <v>562.64137931034486</v>
      </c>
      <c r="L35" s="13">
        <f>BAJIO16643561!C37</f>
        <v>4079.15</v>
      </c>
      <c r="M35" s="78">
        <f t="shared" si="2"/>
        <v>229444.13</v>
      </c>
      <c r="N35" s="14"/>
    </row>
    <row r="36" spans="1:14" x14ac:dyDescent="0.25">
      <c r="A36" s="11">
        <f>BAJIO16643561!A38</f>
        <v>45238</v>
      </c>
      <c r="B36" s="12"/>
      <c r="C36" s="12" t="str">
        <f>BAJIO16643561!B38</f>
        <v>Compra - Disposicion por POS por (2,273.60) mxn en CTRAL PARTES MTY SA CV</v>
      </c>
      <c r="D36" s="12"/>
      <c r="E36" s="73">
        <f>BAJIO16643561!H38</f>
        <v>0</v>
      </c>
      <c r="F36" s="121">
        <f>BAJIO16643561!G38</f>
        <v>0</v>
      </c>
      <c r="G36" s="13">
        <f t="shared" si="3"/>
        <v>0</v>
      </c>
      <c r="H36" s="13">
        <f t="shared" si="6"/>
        <v>0</v>
      </c>
      <c r="I36" s="78">
        <f>BAJIO16643561!D38</f>
        <v>0</v>
      </c>
      <c r="J36" s="13">
        <f t="shared" si="4"/>
        <v>1960</v>
      </c>
      <c r="K36" s="13">
        <f t="shared" si="1"/>
        <v>313.60000000000002</v>
      </c>
      <c r="L36" s="13">
        <f>BAJIO16643561!C38</f>
        <v>2273.6</v>
      </c>
      <c r="M36" s="78">
        <f t="shared" si="2"/>
        <v>227170.53</v>
      </c>
      <c r="N36" s="14"/>
    </row>
    <row r="37" spans="1:14" x14ac:dyDescent="0.25">
      <c r="A37" s="11">
        <f>BAJIO16643561!A39</f>
        <v>45238</v>
      </c>
      <c r="B37" s="12"/>
      <c r="C37" s="12" t="str">
        <f>BAJIO16643561!B39</f>
        <v>Compra - Disposicion por POS por (1,278.32) mxn en DIST BIRLO Y TOR ERGAR</v>
      </c>
      <c r="D37" s="12"/>
      <c r="E37" s="73">
        <f>BAJIO16643561!H39</f>
        <v>0</v>
      </c>
      <c r="F37" s="121">
        <f>BAJIO16643561!G39</f>
        <v>0</v>
      </c>
      <c r="G37" s="13">
        <f t="shared" si="3"/>
        <v>0</v>
      </c>
      <c r="H37" s="13">
        <f t="shared" si="6"/>
        <v>0</v>
      </c>
      <c r="I37" s="78">
        <f>BAJIO16643561!D39</f>
        <v>0</v>
      </c>
      <c r="J37" s="13">
        <f t="shared" si="4"/>
        <v>1102</v>
      </c>
      <c r="K37" s="13">
        <f t="shared" si="1"/>
        <v>176.32</v>
      </c>
      <c r="L37" s="13">
        <f>BAJIO16643561!C39</f>
        <v>1278.32</v>
      </c>
      <c r="M37" s="78">
        <f t="shared" si="2"/>
        <v>225892.21</v>
      </c>
      <c r="N37" s="14"/>
    </row>
    <row r="38" spans="1:14" x14ac:dyDescent="0.25">
      <c r="A38" s="11">
        <f>BAJIO16643561!A40</f>
        <v>45238</v>
      </c>
      <c r="B38" s="12"/>
      <c r="C38" s="12" t="str">
        <f>BAJIO16643561!B40</f>
        <v> SISFLEX, SA DE CV Concepto del Pago: 6518 6528 6554</v>
      </c>
      <c r="D38" s="12"/>
      <c r="E38" s="73" t="str">
        <f>BAJIO16643561!H40</f>
        <v>F6518-F6528-F6554</v>
      </c>
      <c r="F38" s="121">
        <f>BAJIO16643561!G40</f>
        <v>2941</v>
      </c>
      <c r="G38" s="13">
        <f t="shared" si="3"/>
        <v>10500</v>
      </c>
      <c r="H38" s="13">
        <f t="shared" si="6"/>
        <v>1680</v>
      </c>
      <c r="I38" s="78">
        <f>BAJIO16643561!D40</f>
        <v>12180</v>
      </c>
      <c r="J38" s="13">
        <f t="shared" si="4"/>
        <v>0</v>
      </c>
      <c r="K38" s="13">
        <f t="shared" si="1"/>
        <v>0</v>
      </c>
      <c r="L38" s="13">
        <f>BAJIO16643561!C40</f>
        <v>0</v>
      </c>
      <c r="M38" s="78">
        <f t="shared" si="2"/>
        <v>238072.21</v>
      </c>
      <c r="N38" s="14"/>
    </row>
    <row r="39" spans="1:14" x14ac:dyDescent="0.25">
      <c r="A39" s="11">
        <f>BAJIO16643561!A41</f>
        <v>45239</v>
      </c>
      <c r="B39" s="12"/>
      <c r="C39" s="12" t="str">
        <f>BAJIO16643561!B41</f>
        <v>Compra - Disposicion por POS por (7,864.24) mxn en TRACTO REF ALLENDE I</v>
      </c>
      <c r="D39" s="12"/>
      <c r="E39" s="73">
        <f>BAJIO16643561!H41</f>
        <v>0</v>
      </c>
      <c r="F39" s="121">
        <f>BAJIO16643561!G41</f>
        <v>0</v>
      </c>
      <c r="G39" s="13">
        <f t="shared" si="3"/>
        <v>0</v>
      </c>
      <c r="H39" s="13">
        <f t="shared" si="6"/>
        <v>0</v>
      </c>
      <c r="I39" s="78">
        <f>BAJIO16643561!D41</f>
        <v>0</v>
      </c>
      <c r="J39" s="13">
        <f t="shared" si="4"/>
        <v>6779.5172413793107</v>
      </c>
      <c r="K39" s="13">
        <f t="shared" si="1"/>
        <v>1084.7227586206898</v>
      </c>
      <c r="L39" s="13">
        <f>BAJIO16643561!C41</f>
        <v>7864.24</v>
      </c>
      <c r="M39" s="78">
        <f t="shared" si="2"/>
        <v>230207.97</v>
      </c>
      <c r="N39" s="14"/>
    </row>
    <row r="40" spans="1:14" x14ac:dyDescent="0.25">
      <c r="A40" s="11">
        <f>BAJIO16643561!A42</f>
        <v>45239</v>
      </c>
      <c r="B40" s="12"/>
      <c r="C40" s="12" t="str">
        <f>BAJIO16643561!B42</f>
        <v>Compra - Disposicion por POS por (600.00) mxn en OAKLAND STORE MTY MAHE</v>
      </c>
      <c r="D40" s="12"/>
      <c r="E40" s="73">
        <f>BAJIO16643561!H42</f>
        <v>0</v>
      </c>
      <c r="F40" s="121">
        <f>BAJIO16643561!G42</f>
        <v>0</v>
      </c>
      <c r="G40" s="13">
        <f t="shared" si="3"/>
        <v>0</v>
      </c>
      <c r="H40" s="13">
        <f t="shared" si="6"/>
        <v>0</v>
      </c>
      <c r="I40" s="78">
        <f>BAJIO16643561!D42</f>
        <v>0</v>
      </c>
      <c r="J40" s="13">
        <f t="shared" si="4"/>
        <v>517.24137931034488</v>
      </c>
      <c r="K40" s="13">
        <f t="shared" si="1"/>
        <v>82.758620689655189</v>
      </c>
      <c r="L40" s="13">
        <f>BAJIO16643561!C42</f>
        <v>600</v>
      </c>
      <c r="M40" s="78">
        <f t="shared" si="2"/>
        <v>229607.97</v>
      </c>
      <c r="N40" s="14"/>
    </row>
    <row r="41" spans="1:14" x14ac:dyDescent="0.25">
      <c r="A41" s="11">
        <f>BAJIO16643561!A43</f>
        <v>45239</v>
      </c>
      <c r="B41" s="12"/>
      <c r="C41" s="12" t="str">
        <f>BAJIO16643561!B43</f>
        <v>Compra - Disposicion por POS por (1,123.09) mxn en CASA HECTOR PALACIOS</v>
      </c>
      <c r="D41" s="12"/>
      <c r="E41" s="73">
        <f>BAJIO16643561!H43</f>
        <v>0</v>
      </c>
      <c r="F41" s="121">
        <f>BAJIO16643561!G43</f>
        <v>0</v>
      </c>
      <c r="G41" s="13">
        <f t="shared" si="3"/>
        <v>0</v>
      </c>
      <c r="H41" s="13">
        <f t="shared" si="6"/>
        <v>0</v>
      </c>
      <c r="I41" s="78">
        <f>BAJIO16643561!D43</f>
        <v>0</v>
      </c>
      <c r="J41" s="13">
        <f t="shared" si="4"/>
        <v>968.18103448275861</v>
      </c>
      <c r="K41" s="13">
        <f t="shared" si="1"/>
        <v>154.90896551724137</v>
      </c>
      <c r="L41" s="13">
        <f>BAJIO16643561!C43</f>
        <v>1123.0899999999999</v>
      </c>
      <c r="M41" s="78">
        <f t="shared" si="2"/>
        <v>228484.88</v>
      </c>
      <c r="N41" s="14"/>
    </row>
    <row r="42" spans="1:14" x14ac:dyDescent="0.25">
      <c r="A42" s="11">
        <f>BAJIO16643561!A44</f>
        <v>45239</v>
      </c>
      <c r="B42" s="12"/>
      <c r="C42" s="12" t="str">
        <f>BAJIO16643561!B44</f>
        <v>IBERDROLA ENERGIA ES COBEDO SA DE CV Concepto del Pago: ZZ3600001326424723</v>
      </c>
      <c r="D42" s="12"/>
      <c r="E42" s="73">
        <f>BAJIO16643561!H44</f>
        <v>6588</v>
      </c>
      <c r="F42" s="121">
        <f>BAJIO16643561!G44</f>
        <v>2942</v>
      </c>
      <c r="G42" s="13">
        <f t="shared" si="3"/>
        <v>30850.000000000004</v>
      </c>
      <c r="H42" s="13">
        <f t="shared" si="6"/>
        <v>4936.0000000000009</v>
      </c>
      <c r="I42" s="78">
        <f>BAJIO16643561!D44</f>
        <v>35786</v>
      </c>
      <c r="J42" s="13">
        <f t="shared" si="4"/>
        <v>0</v>
      </c>
      <c r="K42" s="13">
        <f t="shared" si="1"/>
        <v>0</v>
      </c>
      <c r="L42" s="13">
        <f>BAJIO16643561!C44</f>
        <v>0</v>
      </c>
      <c r="M42" s="78">
        <f t="shared" si="2"/>
        <v>264270.88</v>
      </c>
      <c r="N42" s="14"/>
    </row>
    <row r="43" spans="1:14" x14ac:dyDescent="0.25">
      <c r="A43" s="11">
        <f>BAJIO16643561!A45</f>
        <v>45239</v>
      </c>
      <c r="B43" s="12"/>
      <c r="C43" s="12" t="str">
        <f>BAJIO16643561!B45</f>
        <v>I.N.G.E.T.E.K.N.O.S. ESTRUCTURALES SA D Concepto del Pago: ABONO A CUENTA DE CH</v>
      </c>
      <c r="D43" s="12"/>
      <c r="E43" s="73" t="str">
        <f>BAJIO16643561!H45</f>
        <v>F6631-F6635-F6652-F6664-F6687-F6813</v>
      </c>
      <c r="F43" s="121">
        <f>BAJIO16643561!G45</f>
        <v>2943</v>
      </c>
      <c r="G43" s="13">
        <f t="shared" si="3"/>
        <v>21000</v>
      </c>
      <c r="H43" s="13">
        <f t="shared" si="6"/>
        <v>3360</v>
      </c>
      <c r="I43" s="78">
        <f>BAJIO16643561!D45</f>
        <v>24360</v>
      </c>
      <c r="J43" s="13">
        <f t="shared" si="4"/>
        <v>0</v>
      </c>
      <c r="K43" s="13">
        <f t="shared" si="1"/>
        <v>0</v>
      </c>
      <c r="L43" s="13">
        <f>BAJIO16643561!C45</f>
        <v>0</v>
      </c>
      <c r="M43" s="78">
        <f t="shared" si="2"/>
        <v>288630.88</v>
      </c>
      <c r="N43" s="14"/>
    </row>
    <row r="44" spans="1:14" x14ac:dyDescent="0.25">
      <c r="A44" s="11">
        <f>BAJIO16643561!A46</f>
        <v>45239</v>
      </c>
      <c r="B44" s="12"/>
      <c r="C44" s="12" t="str">
        <f>BAJIO16643561!B46</f>
        <v>SSNL SERVICIOS SUSTENTABLES NL S DE RL D Concepto del Pago: SSNL F6681</v>
      </c>
      <c r="D44" s="12"/>
      <c r="E44" s="73" t="str">
        <f>BAJIO16643561!H46</f>
        <v>F6681</v>
      </c>
      <c r="F44" s="121">
        <f>BAJIO16643561!G46</f>
        <v>2944</v>
      </c>
      <c r="G44" s="13">
        <f t="shared" si="3"/>
        <v>3500.0000000000005</v>
      </c>
      <c r="H44" s="13">
        <f t="shared" si="6"/>
        <v>560.00000000000011</v>
      </c>
      <c r="I44" s="78">
        <f>BAJIO16643561!D46</f>
        <v>4060</v>
      </c>
      <c r="J44" s="13">
        <f t="shared" si="4"/>
        <v>0</v>
      </c>
      <c r="K44" s="13">
        <f t="shared" si="1"/>
        <v>0</v>
      </c>
      <c r="L44" s="13">
        <f>BAJIO16643561!C46</f>
        <v>0</v>
      </c>
      <c r="M44" s="78">
        <f t="shared" si="2"/>
        <v>292690.88</v>
      </c>
      <c r="N44" s="14"/>
    </row>
    <row r="45" spans="1:14" x14ac:dyDescent="0.25">
      <c r="A45" s="11">
        <f>BAJIO16643561!A47</f>
        <v>45240</v>
      </c>
      <c r="B45" s="12"/>
      <c r="C45" s="12" t="str">
        <f>BAJIO16643561!B47</f>
        <v>Compra - Disposicion por POS por (2,382.90) mxn en 5161020003513506 VIVA AEROBUS CIB</v>
      </c>
      <c r="D45" s="12"/>
      <c r="E45" s="73">
        <f>BAJIO16643561!H47</f>
        <v>0</v>
      </c>
      <c r="F45" s="121">
        <f>BAJIO16643561!G47</f>
        <v>0</v>
      </c>
      <c r="G45" s="13">
        <f t="shared" si="3"/>
        <v>0</v>
      </c>
      <c r="H45" s="13">
        <f t="shared" si="6"/>
        <v>0</v>
      </c>
      <c r="I45" s="78">
        <f>BAJIO16643561!D47</f>
        <v>0</v>
      </c>
      <c r="J45" s="13">
        <f t="shared" si="4"/>
        <v>2054.2241379310349</v>
      </c>
      <c r="K45" s="13">
        <f t="shared" si="1"/>
        <v>328.67586206896561</v>
      </c>
      <c r="L45" s="13">
        <f>BAJIO16643561!C47</f>
        <v>2382.9</v>
      </c>
      <c r="M45" s="78">
        <f t="shared" si="2"/>
        <v>290307.98</v>
      </c>
      <c r="N45" s="14"/>
    </row>
    <row r="46" spans="1:14" x14ac:dyDescent="0.25">
      <c r="A46" s="11">
        <f>BAJIO16643561!A48</f>
        <v>45240</v>
      </c>
      <c r="B46" s="12"/>
      <c r="C46" s="12" t="str">
        <f>BAJIO16643561!B48</f>
        <v>VALVULAS DE CALIDAD DE MONTERREY SA DE  Concepto del Pago: PAGO FACTURA INV6678</v>
      </c>
      <c r="D46" s="12"/>
      <c r="E46" s="73" t="str">
        <f>BAJIO16643561!H48</f>
        <v>F6678</v>
      </c>
      <c r="F46" s="121">
        <f>BAJIO16643561!G48</f>
        <v>2945</v>
      </c>
      <c r="G46" s="13">
        <f t="shared" si="3"/>
        <v>2992.5000000000005</v>
      </c>
      <c r="H46" s="13">
        <f t="shared" si="6"/>
        <v>478.80000000000007</v>
      </c>
      <c r="I46" s="78">
        <f>BAJIO16643561!D48</f>
        <v>3471.3</v>
      </c>
      <c r="J46" s="13">
        <f t="shared" si="4"/>
        <v>0</v>
      </c>
      <c r="K46" s="13">
        <f t="shared" si="1"/>
        <v>0</v>
      </c>
      <c r="L46" s="13">
        <f>BAJIO16643561!C48</f>
        <v>0</v>
      </c>
      <c r="M46" s="78">
        <f t="shared" si="2"/>
        <v>293779.27999999997</v>
      </c>
      <c r="N46" s="14"/>
    </row>
    <row r="47" spans="1:14" x14ac:dyDescent="0.25">
      <c r="A47" s="11">
        <f>BAJIO16643561!A49</f>
        <v>45240</v>
      </c>
      <c r="B47" s="12"/>
      <c r="C47" s="12" t="str">
        <f>BAJIO16643561!B49</f>
        <v>IDEALEASE ORIENTE Concepto del Pago: IMT030067</v>
      </c>
      <c r="D47" s="12"/>
      <c r="E47" s="73">
        <f>BAJIO16643561!H49</f>
        <v>0</v>
      </c>
      <c r="F47" s="121">
        <f>BAJIO16643561!G49</f>
        <v>0</v>
      </c>
      <c r="G47" s="13">
        <f t="shared" si="3"/>
        <v>0</v>
      </c>
      <c r="H47" s="13">
        <f t="shared" si="6"/>
        <v>0</v>
      </c>
      <c r="I47" s="78">
        <f>BAJIO16643561!D49</f>
        <v>0</v>
      </c>
      <c r="J47" s="13">
        <f t="shared" si="4"/>
        <v>23144.931034482761</v>
      </c>
      <c r="K47" s="13">
        <f t="shared" si="1"/>
        <v>3703.1889655172417</v>
      </c>
      <c r="L47" s="13">
        <f>BAJIO16643561!C49</f>
        <v>26848.12</v>
      </c>
      <c r="M47" s="78">
        <f t="shared" si="2"/>
        <v>266931.15999999997</v>
      </c>
      <c r="N47" s="14"/>
    </row>
    <row r="48" spans="1:14" x14ac:dyDescent="0.25">
      <c r="A48" s="11">
        <f>BAJIO16643561!A50</f>
        <v>45240</v>
      </c>
      <c r="B48" s="12"/>
      <c r="C48" s="12" t="str">
        <f>BAJIO16643561!B50</f>
        <v>Retiro de ATM por (700.00) mxn en Rio Medio Veracruz Mx</v>
      </c>
      <c r="D48" s="12"/>
      <c r="E48" s="73">
        <f>BAJIO16643561!H50</f>
        <v>0</v>
      </c>
      <c r="F48" s="121">
        <f>BAJIO16643561!G50</f>
        <v>0</v>
      </c>
      <c r="G48" s="13">
        <f t="shared" si="3"/>
        <v>0</v>
      </c>
      <c r="H48" s="13">
        <f t="shared" si="6"/>
        <v>0</v>
      </c>
      <c r="I48" s="78">
        <f>BAJIO16643561!D50</f>
        <v>0</v>
      </c>
      <c r="J48" s="13">
        <f t="shared" si="4"/>
        <v>603.44827586206895</v>
      </c>
      <c r="K48" s="13">
        <f t="shared" si="1"/>
        <v>96.551724137931032</v>
      </c>
      <c r="L48" s="13">
        <f>BAJIO16643561!C50</f>
        <v>700</v>
      </c>
      <c r="M48" s="78">
        <f t="shared" si="2"/>
        <v>266231.15999999997</v>
      </c>
      <c r="N48" s="14"/>
    </row>
    <row r="49" spans="1:14" x14ac:dyDescent="0.25">
      <c r="A49" s="11">
        <f>BAJIO16643561!A51</f>
        <v>45241</v>
      </c>
      <c r="B49" s="12"/>
      <c r="C49" s="12" t="str">
        <f>BAJIO16643561!B51</f>
        <v>Compra - Disposicion por POS por (7,229.16) mxn en HOTEL SAFI CENTRO C1</v>
      </c>
      <c r="D49" s="12"/>
      <c r="E49" s="73">
        <f>BAJIO16643561!H51</f>
        <v>0</v>
      </c>
      <c r="F49" s="121">
        <f>BAJIO16643561!G51</f>
        <v>0</v>
      </c>
      <c r="G49" s="13">
        <f t="shared" si="3"/>
        <v>0</v>
      </c>
      <c r="H49" s="13">
        <f t="shared" si="6"/>
        <v>0</v>
      </c>
      <c r="I49" s="78">
        <f>BAJIO16643561!D51</f>
        <v>0</v>
      </c>
      <c r="J49" s="13">
        <f t="shared" si="4"/>
        <v>6232.0344827586214</v>
      </c>
      <c r="K49" s="13">
        <f t="shared" si="1"/>
        <v>997.1255172413795</v>
      </c>
      <c r="L49" s="13">
        <f>BAJIO16643561!C51</f>
        <v>7229.16</v>
      </c>
      <c r="M49" s="78">
        <f t="shared" si="2"/>
        <v>259001.99999999997</v>
      </c>
      <c r="N49" s="14"/>
    </row>
    <row r="50" spans="1:14" x14ac:dyDescent="0.25">
      <c r="A50" s="11">
        <f>BAJIO16643561!A52</f>
        <v>45241</v>
      </c>
      <c r="B50" s="12"/>
      <c r="C50" s="12" t="str">
        <f>BAJIO16643561!B52</f>
        <v>Compra - Disposicion por POS por (1,526.56) mxn en 5161020001670530 SEG INBURSA CE</v>
      </c>
      <c r="D50" s="12"/>
      <c r="E50" s="73">
        <f>BAJIO16643561!H52</f>
        <v>0</v>
      </c>
      <c r="F50" s="121">
        <f>BAJIO16643561!G52</f>
        <v>0</v>
      </c>
      <c r="G50" s="13">
        <f t="shared" si="3"/>
        <v>0</v>
      </c>
      <c r="H50" s="13">
        <f t="shared" si="6"/>
        <v>0</v>
      </c>
      <c r="I50" s="78">
        <f>BAJIO16643561!D52</f>
        <v>0</v>
      </c>
      <c r="J50" s="13">
        <f t="shared" si="4"/>
        <v>1316</v>
      </c>
      <c r="K50" s="13">
        <f t="shared" si="1"/>
        <v>210.56</v>
      </c>
      <c r="L50" s="13">
        <f>BAJIO16643561!C52</f>
        <v>1526.56</v>
      </c>
      <c r="M50" s="78">
        <f t="shared" si="2"/>
        <v>257475.43999999997</v>
      </c>
      <c r="N50" s="14"/>
    </row>
    <row r="51" spans="1:14" x14ac:dyDescent="0.25">
      <c r="A51" s="11">
        <f>BAJIO16643561!A53</f>
        <v>45241</v>
      </c>
      <c r="B51" s="12"/>
      <c r="C51" s="12" t="str">
        <f>BAJIO16643561!B53</f>
        <v>Compra - Disposicion por POS por (4,547.80) mxn en 5161020001670530 SEG INBURSA CE</v>
      </c>
      <c r="D51" s="12"/>
      <c r="E51" s="73">
        <f>BAJIO16643561!H53</f>
        <v>0</v>
      </c>
      <c r="F51" s="121">
        <f>BAJIO16643561!G53</f>
        <v>0</v>
      </c>
      <c r="G51" s="13">
        <f t="shared" si="3"/>
        <v>0</v>
      </c>
      <c r="H51" s="13">
        <f t="shared" si="6"/>
        <v>0</v>
      </c>
      <c r="I51" s="78">
        <f>BAJIO16643561!D53</f>
        <v>0</v>
      </c>
      <c r="J51" s="13">
        <f t="shared" si="4"/>
        <v>3920.5172413793107</v>
      </c>
      <c r="K51" s="13">
        <f t="shared" si="1"/>
        <v>627.28275862068972</v>
      </c>
      <c r="L51" s="13">
        <f>BAJIO16643561!C53</f>
        <v>4547.8</v>
      </c>
      <c r="M51" s="78">
        <f t="shared" si="2"/>
        <v>252927.63999999998</v>
      </c>
      <c r="N51" s="14"/>
    </row>
    <row r="52" spans="1:14" x14ac:dyDescent="0.25">
      <c r="A52" s="11">
        <f>BAJIO16643561!A54</f>
        <v>45241</v>
      </c>
      <c r="B52" s="12"/>
      <c r="C52" s="12" t="str">
        <f>BAJIO16643561!B54</f>
        <v>Compra - Disposicion por POS por (436.86) mxn en REFACC CADECO APODA CP</v>
      </c>
      <c r="D52" s="12"/>
      <c r="E52" s="73">
        <f>BAJIO16643561!H54</f>
        <v>0</v>
      </c>
      <c r="F52" s="121">
        <f>BAJIO16643561!G54</f>
        <v>0</v>
      </c>
      <c r="G52" s="13">
        <f t="shared" si="3"/>
        <v>0</v>
      </c>
      <c r="H52" s="13">
        <f t="shared" si="6"/>
        <v>0</v>
      </c>
      <c r="I52" s="78">
        <f>BAJIO16643561!D54</f>
        <v>0</v>
      </c>
      <c r="J52" s="13">
        <f t="shared" si="4"/>
        <v>376.60344827586209</v>
      </c>
      <c r="K52" s="13">
        <f t="shared" si="1"/>
        <v>60.256551724137935</v>
      </c>
      <c r="L52" s="13">
        <f>BAJIO16643561!C54</f>
        <v>436.86</v>
      </c>
      <c r="M52" s="78">
        <f t="shared" si="2"/>
        <v>252490.78</v>
      </c>
      <c r="N52" s="14"/>
    </row>
    <row r="53" spans="1:14" x14ac:dyDescent="0.25">
      <c r="A53" s="11">
        <f>BAJIO16643561!A55</f>
        <v>45241</v>
      </c>
      <c r="B53" s="12"/>
      <c r="C53" s="12" t="str">
        <f>BAJIO16643561!B55</f>
        <v>Compra - Disposicion por POS por (5,063.40) mxn en 5161020001670530 SEG INBURSA CE</v>
      </c>
      <c r="D53" s="12"/>
      <c r="E53" s="73">
        <f>BAJIO16643561!H55</f>
        <v>0</v>
      </c>
      <c r="F53" s="121">
        <f>BAJIO16643561!G55</f>
        <v>0</v>
      </c>
      <c r="G53" s="13">
        <f t="shared" si="3"/>
        <v>0</v>
      </c>
      <c r="H53" s="13">
        <f t="shared" si="6"/>
        <v>0</v>
      </c>
      <c r="I53" s="78">
        <f>BAJIO16643561!D55</f>
        <v>0</v>
      </c>
      <c r="J53" s="13">
        <f t="shared" si="4"/>
        <v>4365</v>
      </c>
      <c r="K53" s="13">
        <f t="shared" si="1"/>
        <v>698.4</v>
      </c>
      <c r="L53" s="13">
        <f>BAJIO16643561!C55</f>
        <v>5063.3999999999996</v>
      </c>
      <c r="M53" s="78">
        <f t="shared" si="2"/>
        <v>247427.38</v>
      </c>
      <c r="N53" s="14"/>
    </row>
    <row r="54" spans="1:14" x14ac:dyDescent="0.25">
      <c r="A54" s="11">
        <f>BAJIO16643561!A56</f>
        <v>45241</v>
      </c>
      <c r="B54" s="12"/>
      <c r="C54" s="12" t="str">
        <f>BAJIO16643561!B56</f>
        <v>Compra - Disposicion por POS por (3,345.45) mxn en REFAC JOMAR INT GP2</v>
      </c>
      <c r="D54" s="12"/>
      <c r="E54" s="73">
        <f>BAJIO16643561!H56</f>
        <v>0</v>
      </c>
      <c r="F54" s="121">
        <f>BAJIO16643561!G56</f>
        <v>0</v>
      </c>
      <c r="G54" s="13">
        <f t="shared" ref="G54:G64" si="7">I54/1.16</f>
        <v>0</v>
      </c>
      <c r="H54" s="13">
        <f t="shared" si="6"/>
        <v>0</v>
      </c>
      <c r="I54" s="78">
        <f>BAJIO16643561!D56</f>
        <v>0</v>
      </c>
      <c r="J54" s="13">
        <f t="shared" ref="J54:J64" si="8">L54/1.16</f>
        <v>2884.0086206896553</v>
      </c>
      <c r="K54" s="13">
        <f t="shared" si="1"/>
        <v>461.44137931034487</v>
      </c>
      <c r="L54" s="13">
        <f>BAJIO16643561!C56</f>
        <v>3345.45</v>
      </c>
      <c r="M54" s="78">
        <f t="shared" si="2"/>
        <v>244081.93</v>
      </c>
      <c r="N54" s="14"/>
    </row>
    <row r="55" spans="1:14" x14ac:dyDescent="0.25">
      <c r="A55" s="11">
        <f>BAJIO16643561!A57</f>
        <v>45241</v>
      </c>
      <c r="B55" s="12"/>
      <c r="C55" s="12" t="str">
        <f>BAJIO16643561!B57</f>
        <v>Compra - Disposicion por POS por (3,480.00) mxn en REFACC USADAS XALAPARE</v>
      </c>
      <c r="D55" s="12"/>
      <c r="E55" s="73">
        <f>BAJIO16643561!H57</f>
        <v>0</v>
      </c>
      <c r="F55" s="121">
        <f>BAJIO16643561!G57</f>
        <v>0</v>
      </c>
      <c r="G55" s="13">
        <f t="shared" si="7"/>
        <v>0</v>
      </c>
      <c r="H55" s="13">
        <f t="shared" si="6"/>
        <v>0</v>
      </c>
      <c r="I55" s="78">
        <f>BAJIO16643561!D57</f>
        <v>0</v>
      </c>
      <c r="J55" s="13">
        <f t="shared" si="8"/>
        <v>3000</v>
      </c>
      <c r="K55" s="13">
        <f t="shared" si="1"/>
        <v>480</v>
      </c>
      <c r="L55" s="13">
        <f>BAJIO16643561!C57</f>
        <v>3480</v>
      </c>
      <c r="M55" s="78">
        <f t="shared" si="2"/>
        <v>240601.93</v>
      </c>
      <c r="N55" s="14"/>
    </row>
    <row r="56" spans="1:14" x14ac:dyDescent="0.25">
      <c r="A56" s="11">
        <f>BAJIO16643561!A58</f>
        <v>45241</v>
      </c>
      <c r="B56" s="12"/>
      <c r="C56" s="12" t="str">
        <f>BAJIO16643561!B58</f>
        <v>Compra - Disposicion por POS por (3,240.00) mxn en TRANSP SUC VER NTE</v>
      </c>
      <c r="D56" s="12"/>
      <c r="E56" s="73">
        <f>BAJIO16643561!H58</f>
        <v>0</v>
      </c>
      <c r="F56" s="121">
        <f>BAJIO16643561!G58</f>
        <v>0</v>
      </c>
      <c r="G56" s="13">
        <f t="shared" si="7"/>
        <v>0</v>
      </c>
      <c r="H56" s="13">
        <f t="shared" si="6"/>
        <v>0</v>
      </c>
      <c r="I56" s="78">
        <f>BAJIO16643561!D58</f>
        <v>0</v>
      </c>
      <c r="J56" s="13">
        <f t="shared" si="8"/>
        <v>2793.1034482758623</v>
      </c>
      <c r="K56" s="13">
        <f t="shared" si="1"/>
        <v>446.89655172413796</v>
      </c>
      <c r="L56" s="13">
        <f>BAJIO16643561!C58</f>
        <v>3240</v>
      </c>
      <c r="M56" s="78">
        <f t="shared" si="2"/>
        <v>237361.93</v>
      </c>
      <c r="N56" s="14"/>
    </row>
    <row r="57" spans="1:14" x14ac:dyDescent="0.25">
      <c r="A57" s="11">
        <f>BAJIO16643561!A59</f>
        <v>45243</v>
      </c>
      <c r="B57" s="12"/>
      <c r="C57" s="12" t="str">
        <f>BAJIO16643561!B59</f>
        <v>Retiro de ATM por (1,450.00) mxn en Rio Medio Veracruz Mx Tarjeta 5161020002057265</v>
      </c>
      <c r="D57" s="12"/>
      <c r="E57" s="73">
        <f>BAJIO16643561!H59</f>
        <v>0</v>
      </c>
      <c r="F57" s="121">
        <f>BAJIO16643561!G59</f>
        <v>0</v>
      </c>
      <c r="G57" s="13">
        <f t="shared" si="7"/>
        <v>0</v>
      </c>
      <c r="H57" s="13">
        <f t="shared" si="6"/>
        <v>0</v>
      </c>
      <c r="I57" s="78">
        <f>BAJIO16643561!D59</f>
        <v>0</v>
      </c>
      <c r="J57" s="13">
        <f t="shared" si="8"/>
        <v>1250</v>
      </c>
      <c r="K57" s="13">
        <f t="shared" si="1"/>
        <v>200</v>
      </c>
      <c r="L57" s="13">
        <f>BAJIO16643561!C59</f>
        <v>1450</v>
      </c>
      <c r="M57" s="78">
        <f t="shared" si="2"/>
        <v>235911.93</v>
      </c>
      <c r="N57" s="14"/>
    </row>
    <row r="58" spans="1:14" x14ac:dyDescent="0.25">
      <c r="A58" s="11">
        <f>BAJIO16643561!A60</f>
        <v>45243</v>
      </c>
      <c r="B58" s="12"/>
      <c r="C58" s="12" t="str">
        <f>BAJIO16643561!B60</f>
        <v>TECNO MAIZ SA DE CV Concepto del Pago: 665050000090972023001</v>
      </c>
      <c r="D58" s="12"/>
      <c r="E58" s="73" t="str">
        <f>BAJIO16643561!H60</f>
        <v>F6441</v>
      </c>
      <c r="F58" s="121">
        <f>BAJIO16643561!G60</f>
        <v>2946</v>
      </c>
      <c r="G58" s="13">
        <f t="shared" si="7"/>
        <v>17400</v>
      </c>
      <c r="H58" s="13">
        <f t="shared" si="6"/>
        <v>2784</v>
      </c>
      <c r="I58" s="78">
        <f>BAJIO16643561!D60</f>
        <v>20184</v>
      </c>
      <c r="J58" s="13">
        <f t="shared" si="8"/>
        <v>0</v>
      </c>
      <c r="K58" s="13">
        <f t="shared" si="1"/>
        <v>0</v>
      </c>
      <c r="L58" s="13">
        <f>BAJIO16643561!C60</f>
        <v>0</v>
      </c>
      <c r="M58" s="78">
        <f t="shared" si="2"/>
        <v>256095.93</v>
      </c>
      <c r="N58" s="14"/>
    </row>
    <row r="59" spans="1:14" x14ac:dyDescent="0.25">
      <c r="A59" s="11">
        <f>BAJIO16643561!A61</f>
        <v>45243</v>
      </c>
      <c r="B59" s="12"/>
      <c r="C59" s="12" t="str">
        <f>BAJIO16643561!B61</f>
        <v>CONSTRUCTORA INVERMEX SA DE CV Concepto del Pago: TRASPASO A INVERMEX BAJIO 2</v>
      </c>
      <c r="D59" s="12"/>
      <c r="E59" s="73">
        <f>BAJIO16643561!H61</f>
        <v>0</v>
      </c>
      <c r="F59" s="121">
        <f>BAJIO16643561!G61</f>
        <v>0</v>
      </c>
      <c r="G59" s="13">
        <f t="shared" si="7"/>
        <v>30172.413793103449</v>
      </c>
      <c r="H59" s="13">
        <f t="shared" si="6"/>
        <v>4827.5862068965516</v>
      </c>
      <c r="I59" s="78">
        <f>BAJIO16643561!D61</f>
        <v>35000</v>
      </c>
      <c r="J59" s="13">
        <f t="shared" si="8"/>
        <v>0</v>
      </c>
      <c r="K59" s="13">
        <f t="shared" si="1"/>
        <v>0</v>
      </c>
      <c r="L59" s="13">
        <f>BAJIO16643561!C61</f>
        <v>0</v>
      </c>
      <c r="M59" s="78">
        <f t="shared" si="2"/>
        <v>291095.93</v>
      </c>
      <c r="N59" s="14"/>
    </row>
    <row r="60" spans="1:14" x14ac:dyDescent="0.25">
      <c r="A60" s="11">
        <f>BAJIO16643561!A62</f>
        <v>45243</v>
      </c>
      <c r="B60" s="12"/>
      <c r="C60" s="12" t="str">
        <f>BAJIO16643561!B62</f>
        <v>GASNGO MEXICO SA DE CV  Concepto del Pago: FC00376949</v>
      </c>
      <c r="D60" s="12"/>
      <c r="E60" s="73">
        <f>BAJIO16643561!H62</f>
        <v>0</v>
      </c>
      <c r="F60" s="121">
        <f>BAJIO16643561!G62</f>
        <v>0</v>
      </c>
      <c r="G60" s="13">
        <f t="shared" si="7"/>
        <v>0</v>
      </c>
      <c r="H60" s="13">
        <f t="shared" si="6"/>
        <v>0</v>
      </c>
      <c r="I60" s="78">
        <f>BAJIO16643561!D62</f>
        <v>0</v>
      </c>
      <c r="J60" s="13">
        <f t="shared" si="8"/>
        <v>17241.37931034483</v>
      </c>
      <c r="K60" s="13">
        <f t="shared" si="1"/>
        <v>2758.620689655173</v>
      </c>
      <c r="L60" s="13">
        <f>BAJIO16643561!C62</f>
        <v>20000</v>
      </c>
      <c r="M60" s="78">
        <f t="shared" si="2"/>
        <v>271095.93</v>
      </c>
      <c r="N60" s="14"/>
    </row>
    <row r="61" spans="1:14" x14ac:dyDescent="0.25">
      <c r="A61" s="11">
        <f>BAJIO16643561!A63</f>
        <v>45244</v>
      </c>
      <c r="B61" s="12"/>
      <c r="C61" s="12" t="str">
        <f>BAJIO16643561!B63</f>
        <v>Compra - Disposicion por POS por (598.00) mxn en AUTOZONE 7160</v>
      </c>
      <c r="D61" s="12"/>
      <c r="E61" s="73">
        <f>BAJIO16643561!H63</f>
        <v>0</v>
      </c>
      <c r="F61" s="121">
        <f>BAJIO16643561!G63</f>
        <v>0</v>
      </c>
      <c r="G61" s="13">
        <f t="shared" si="7"/>
        <v>0</v>
      </c>
      <c r="H61" s="13">
        <f t="shared" si="6"/>
        <v>0</v>
      </c>
      <c r="I61" s="78">
        <f>BAJIO16643561!D63</f>
        <v>0</v>
      </c>
      <c r="J61" s="13">
        <f t="shared" si="8"/>
        <v>515.51724137931035</v>
      </c>
      <c r="K61" s="13">
        <f t="shared" si="1"/>
        <v>82.482758620689651</v>
      </c>
      <c r="L61" s="13">
        <f>BAJIO16643561!C63</f>
        <v>598</v>
      </c>
      <c r="M61" s="78">
        <f t="shared" si="2"/>
        <v>270497.93</v>
      </c>
      <c r="N61" s="14"/>
    </row>
    <row r="62" spans="1:14" x14ac:dyDescent="0.25">
      <c r="A62" s="11">
        <f>BAJIO16643561!A64</f>
        <v>45244</v>
      </c>
      <c r="B62" s="12"/>
      <c r="C62" s="12" t="str">
        <f>BAJIO16643561!B64</f>
        <v>Compra - Disposicion por POS por (2,460.00) mxn en DESEL MARIMAR</v>
      </c>
      <c r="D62" s="12"/>
      <c r="E62" s="73">
        <f>BAJIO16643561!H64</f>
        <v>0</v>
      </c>
      <c r="F62" s="121">
        <f>BAJIO16643561!G64</f>
        <v>0</v>
      </c>
      <c r="G62" s="13">
        <f t="shared" si="7"/>
        <v>0</v>
      </c>
      <c r="H62" s="13">
        <f t="shared" si="6"/>
        <v>0</v>
      </c>
      <c r="I62" s="78">
        <f>BAJIO16643561!D64</f>
        <v>0</v>
      </c>
      <c r="J62" s="13">
        <f t="shared" si="8"/>
        <v>2120.6896551724139</v>
      </c>
      <c r="K62" s="13">
        <f t="shared" si="1"/>
        <v>339.31034482758622</v>
      </c>
      <c r="L62" s="13">
        <f>BAJIO16643561!C64</f>
        <v>2460</v>
      </c>
      <c r="M62" s="78">
        <f t="shared" si="2"/>
        <v>268037.93</v>
      </c>
      <c r="N62" s="14"/>
    </row>
    <row r="63" spans="1:14" x14ac:dyDescent="0.25">
      <c r="A63" s="11">
        <f>BAJIO16643561!A65</f>
        <v>45244</v>
      </c>
      <c r="B63" s="12"/>
      <c r="C63" s="12" t="str">
        <f>BAJIO16643561!B65</f>
        <v>Compra - Disposicion por POS por (720.00) mxn en 5161020002057265 SERVICIOS T DE N</v>
      </c>
      <c r="D63" s="12"/>
      <c r="E63" s="73">
        <f>BAJIO16643561!H65</f>
        <v>0</v>
      </c>
      <c r="F63" s="121">
        <f>BAJIO16643561!G65</f>
        <v>0</v>
      </c>
      <c r="G63" s="13">
        <f t="shared" si="7"/>
        <v>0</v>
      </c>
      <c r="H63" s="13">
        <f t="shared" si="6"/>
        <v>0</v>
      </c>
      <c r="I63" s="78">
        <f>BAJIO16643561!D65</f>
        <v>0</v>
      </c>
      <c r="J63" s="13">
        <f t="shared" si="8"/>
        <v>620.68965517241384</v>
      </c>
      <c r="K63" s="13">
        <f t="shared" si="1"/>
        <v>99.310344827586221</v>
      </c>
      <c r="L63" s="13">
        <f>BAJIO16643561!C65</f>
        <v>720</v>
      </c>
      <c r="M63" s="78">
        <f t="shared" si="2"/>
        <v>267317.93</v>
      </c>
      <c r="N63" s="14"/>
    </row>
    <row r="64" spans="1:14" x14ac:dyDescent="0.25">
      <c r="A64" s="11">
        <f>BAJIO16643561!A66</f>
        <v>45244</v>
      </c>
      <c r="B64" s="12"/>
      <c r="C64" s="12" t="str">
        <f>BAJIO16643561!B66</f>
        <v>FABRICANTES DE EQUIP OS PARA REFRIGERACI  Concepto del Pago: 619SPEI002830</v>
      </c>
      <c r="D64" s="12"/>
      <c r="E64" s="73" t="str">
        <f>BAJIO16643561!H66</f>
        <v>F6477-F6538-F6545-F6599</v>
      </c>
      <c r="F64" s="121">
        <f>BAJIO16643561!G66</f>
        <v>2947</v>
      </c>
      <c r="G64" s="13">
        <f t="shared" si="7"/>
        <v>103400</v>
      </c>
      <c r="H64" s="13">
        <f t="shared" si="6"/>
        <v>16544</v>
      </c>
      <c r="I64" s="78">
        <f>BAJIO16643561!D66</f>
        <v>119944</v>
      </c>
      <c r="J64" s="13">
        <f t="shared" si="8"/>
        <v>0</v>
      </c>
      <c r="K64" s="13">
        <f t="shared" si="1"/>
        <v>0</v>
      </c>
      <c r="L64" s="13">
        <f>BAJIO16643561!C66</f>
        <v>0</v>
      </c>
      <c r="M64" s="78">
        <f t="shared" si="2"/>
        <v>387261.93</v>
      </c>
      <c r="N64" s="14"/>
    </row>
    <row r="65" spans="1:14" x14ac:dyDescent="0.25">
      <c r="A65" s="11">
        <f>BAJIO16643561!A67</f>
        <v>45244</v>
      </c>
      <c r="B65" s="12"/>
      <c r="C65" s="12" t="str">
        <f>BAJIO16643561!B67</f>
        <v xml:space="preserve">PLANOS Y PROYECTOS DELCO Concepto del Pago: PAGO DE FACTURA </v>
      </c>
      <c r="D65" s="12"/>
      <c r="E65" s="73">
        <f>BAJIO16643561!H67</f>
        <v>0</v>
      </c>
      <c r="F65" s="121">
        <f>BAJIO16643561!G67</f>
        <v>0</v>
      </c>
      <c r="G65" s="13">
        <f>I65/1.16</f>
        <v>0</v>
      </c>
      <c r="H65" s="13">
        <f t="shared" si="6"/>
        <v>0</v>
      </c>
      <c r="I65" s="78">
        <f>BAJIO16643561!D67</f>
        <v>0</v>
      </c>
      <c r="J65" s="13">
        <f>L65/1.16</f>
        <v>90517.241379310348</v>
      </c>
      <c r="K65" s="13">
        <f t="shared" si="1"/>
        <v>14482.758620689656</v>
      </c>
      <c r="L65" s="13">
        <f>BAJIO16643561!C67</f>
        <v>105000</v>
      </c>
      <c r="M65" s="78">
        <f t="shared" si="2"/>
        <v>282261.93</v>
      </c>
      <c r="N65" s="14"/>
    </row>
    <row r="66" spans="1:14" x14ac:dyDescent="0.25">
      <c r="A66" s="11">
        <f>BAJIO16643561!A68</f>
        <v>45244</v>
      </c>
      <c r="B66" s="12"/>
      <c r="C66" s="12" t="str">
        <f>BAJIO16643561!B68</f>
        <v>GASNGO MEXICO SA DE CV  Concepto del Pago: FC00376949</v>
      </c>
      <c r="D66" s="12"/>
      <c r="E66" s="73">
        <f>BAJIO16643561!H68</f>
        <v>0</v>
      </c>
      <c r="F66" s="121">
        <f>BAJIO16643561!G68</f>
        <v>0</v>
      </c>
      <c r="G66" s="13">
        <f>I66/1.16</f>
        <v>0</v>
      </c>
      <c r="H66" s="13">
        <f t="shared" si="6"/>
        <v>0</v>
      </c>
      <c r="I66" s="78">
        <f>BAJIO16643561!D68</f>
        <v>0</v>
      </c>
      <c r="J66" s="13">
        <f>L66/1.16</f>
        <v>8620.6896551724149</v>
      </c>
      <c r="K66" s="13">
        <f t="shared" si="1"/>
        <v>1379.3103448275865</v>
      </c>
      <c r="L66" s="13">
        <f>BAJIO16643561!C68</f>
        <v>10000</v>
      </c>
      <c r="M66" s="78">
        <f t="shared" si="2"/>
        <v>272261.93</v>
      </c>
      <c r="N66" s="14"/>
    </row>
    <row r="67" spans="1:14" x14ac:dyDescent="0.25">
      <c r="A67" s="11">
        <f>BAJIO16643561!A69</f>
        <v>45245</v>
      </c>
      <c r="B67" s="12"/>
      <c r="C67" s="12" t="str">
        <f>BAJIO16643561!B69</f>
        <v>Compra - Disposicion por POS por (133.83) mxn en REFACC CADECO APODA CP</v>
      </c>
      <c r="D67" s="12"/>
      <c r="E67" s="73">
        <f>BAJIO16643561!H69</f>
        <v>0</v>
      </c>
      <c r="F67" s="121">
        <f>BAJIO16643561!G69</f>
        <v>0</v>
      </c>
      <c r="G67" s="13">
        <f>I67/1.16</f>
        <v>0</v>
      </c>
      <c r="H67" s="13">
        <f t="shared" si="6"/>
        <v>0</v>
      </c>
      <c r="I67" s="78">
        <f>BAJIO16643561!D69</f>
        <v>0</v>
      </c>
      <c r="J67" s="13">
        <f>L67/1.16</f>
        <v>115.37068965517243</v>
      </c>
      <c r="K67" s="13">
        <f t="shared" si="1"/>
        <v>18.459310344827589</v>
      </c>
      <c r="L67" s="13">
        <f>BAJIO16643561!C69</f>
        <v>133.83000000000001</v>
      </c>
      <c r="M67" s="78">
        <f t="shared" si="2"/>
        <v>272128.09999999998</v>
      </c>
      <c r="N67" s="14"/>
    </row>
    <row r="68" spans="1:14" x14ac:dyDescent="0.25">
      <c r="A68" s="11">
        <f>BAJIO16643561!A70</f>
        <v>45245</v>
      </c>
      <c r="B68" s="12"/>
      <c r="C68" s="12" t="str">
        <f>BAJIO16643561!B70</f>
        <v>Compra - Disposicion por POS por (1,954.15) mxn en AUTOZONE 7336</v>
      </c>
      <c r="D68" s="12"/>
      <c r="E68" s="73">
        <f>BAJIO16643561!H70</f>
        <v>0</v>
      </c>
      <c r="F68" s="121">
        <f>BAJIO16643561!G70</f>
        <v>0</v>
      </c>
      <c r="G68" s="13">
        <f>I68/1.16</f>
        <v>0</v>
      </c>
      <c r="H68" s="13">
        <f t="shared" si="6"/>
        <v>0</v>
      </c>
      <c r="I68" s="78">
        <f>BAJIO16643561!D70</f>
        <v>0</v>
      </c>
      <c r="J68" s="13">
        <f>L68/1.16</f>
        <v>1684.6120689655174</v>
      </c>
      <c r="K68" s="13">
        <f t="shared" ref="K68:K131" si="9">J68*0.16</f>
        <v>269.53793103448277</v>
      </c>
      <c r="L68" s="13">
        <f>BAJIO16643561!C70</f>
        <v>1954.15</v>
      </c>
      <c r="M68" s="78">
        <f t="shared" si="2"/>
        <v>270173.94999999995</v>
      </c>
      <c r="N68" s="14"/>
    </row>
    <row r="69" spans="1:14" x14ac:dyDescent="0.25">
      <c r="A69" s="11">
        <f>BAJIO16643561!A71</f>
        <v>45245</v>
      </c>
      <c r="B69" s="12"/>
      <c r="C69" s="12" t="str">
        <f>BAJIO16643561!B71</f>
        <v>Compra - Disposicion por POS por (819.71) mxn en INFRA PLTA NOGALAR 429</v>
      </c>
      <c r="D69" s="12"/>
      <c r="E69" s="73">
        <f>BAJIO16643561!H71</f>
        <v>0</v>
      </c>
      <c r="F69" s="121">
        <f>BAJIO16643561!G71</f>
        <v>0</v>
      </c>
      <c r="G69" s="13">
        <f>I69/1.16</f>
        <v>0</v>
      </c>
      <c r="H69" s="13">
        <f t="shared" si="6"/>
        <v>0</v>
      </c>
      <c r="I69" s="78">
        <f>BAJIO16643561!D71</f>
        <v>0</v>
      </c>
      <c r="J69" s="13">
        <f>L69/1.16</f>
        <v>706.64655172413802</v>
      </c>
      <c r="K69" s="13">
        <f t="shared" si="9"/>
        <v>113.06344827586209</v>
      </c>
      <c r="L69" s="13">
        <f>BAJIO16643561!C71</f>
        <v>819.71</v>
      </c>
      <c r="M69" s="78">
        <f t="shared" ref="M69:M132" si="10">M68+I69-L69</f>
        <v>269354.23999999993</v>
      </c>
      <c r="N69" s="14"/>
    </row>
    <row r="70" spans="1:14" x14ac:dyDescent="0.25">
      <c r="A70" s="11">
        <f>BAJIO16643561!A72</f>
        <v>45245</v>
      </c>
      <c r="B70" s="12"/>
      <c r="C70" s="12" t="str">
        <f>BAJIO16643561!B72</f>
        <v>Compra - Disposicion por POS por (2,594.00) mxn en SEC FINANZAS Y TES 80</v>
      </c>
      <c r="D70" s="12"/>
      <c r="E70" s="73">
        <f>BAJIO16643561!H72</f>
        <v>0</v>
      </c>
      <c r="F70" s="121">
        <f>BAJIO16643561!G72</f>
        <v>0</v>
      </c>
      <c r="G70" s="13">
        <f t="shared" ref="G70:G120" si="11">I70/1.16</f>
        <v>0</v>
      </c>
      <c r="H70" s="13">
        <f t="shared" si="6"/>
        <v>0</v>
      </c>
      <c r="I70" s="78">
        <f>BAJIO16643561!D72</f>
        <v>0</v>
      </c>
      <c r="J70" s="13">
        <f t="shared" ref="J70:J120" si="12">L70/1.16</f>
        <v>2236.2068965517242</v>
      </c>
      <c r="K70" s="13">
        <f t="shared" si="9"/>
        <v>357.79310344827587</v>
      </c>
      <c r="L70" s="13">
        <f>BAJIO16643561!C72</f>
        <v>2594</v>
      </c>
      <c r="M70" s="78">
        <f t="shared" si="10"/>
        <v>266760.23999999993</v>
      </c>
      <c r="N70" s="14"/>
    </row>
    <row r="71" spans="1:14" x14ac:dyDescent="0.25">
      <c r="A71" s="11">
        <f>BAJIO16643561!A73</f>
        <v>45246</v>
      </c>
      <c r="B71" s="12"/>
      <c r="C71" s="12" t="str">
        <f>BAJIO16643561!B73</f>
        <v>Compra - Disposicion por POS por (5,075.00) mxn en M SUSPENSIONES FABIAN</v>
      </c>
      <c r="D71" s="12"/>
      <c r="E71" s="73">
        <f>BAJIO16643561!H73</f>
        <v>0</v>
      </c>
      <c r="F71" s="121">
        <f>BAJIO16643561!G73</f>
        <v>0</v>
      </c>
      <c r="G71" s="13">
        <f t="shared" si="11"/>
        <v>0</v>
      </c>
      <c r="H71" s="13">
        <f t="shared" si="6"/>
        <v>0</v>
      </c>
      <c r="I71" s="78">
        <f>BAJIO16643561!D73</f>
        <v>0</v>
      </c>
      <c r="J71" s="13">
        <f t="shared" si="12"/>
        <v>4375</v>
      </c>
      <c r="K71" s="13">
        <f t="shared" si="9"/>
        <v>700</v>
      </c>
      <c r="L71" s="13">
        <f>BAJIO16643561!C73</f>
        <v>5075</v>
      </c>
      <c r="M71" s="78">
        <f t="shared" si="10"/>
        <v>261685.23999999993</v>
      </c>
      <c r="N71" s="14"/>
    </row>
    <row r="72" spans="1:14" x14ac:dyDescent="0.25">
      <c r="A72" s="11">
        <f>BAJIO16643561!A74</f>
        <v>45246</v>
      </c>
      <c r="B72" s="12"/>
      <c r="C72" s="12" t="str">
        <f>BAJIO16643561!B74</f>
        <v>Compra - Disposicion por POS por (17,882.42) mxn en 5161020001670530 SEG INBURSA CE </v>
      </c>
      <c r="D72" s="12"/>
      <c r="E72" s="73">
        <f>BAJIO16643561!H74</f>
        <v>0</v>
      </c>
      <c r="F72" s="121">
        <f>BAJIO16643561!G74</f>
        <v>0</v>
      </c>
      <c r="G72" s="13">
        <f t="shared" si="11"/>
        <v>0</v>
      </c>
      <c r="H72" s="13">
        <f t="shared" si="6"/>
        <v>0</v>
      </c>
      <c r="I72" s="78">
        <f>BAJIO16643561!D74</f>
        <v>0</v>
      </c>
      <c r="J72" s="13">
        <f t="shared" si="12"/>
        <v>15415.879310344828</v>
      </c>
      <c r="K72" s="13">
        <f t="shared" si="9"/>
        <v>2466.5406896551726</v>
      </c>
      <c r="L72" s="13">
        <f>BAJIO16643561!C74</f>
        <v>17882.419999999998</v>
      </c>
      <c r="M72" s="78">
        <f t="shared" si="10"/>
        <v>243802.81999999995</v>
      </c>
      <c r="N72" s="14"/>
    </row>
    <row r="73" spans="1:14" x14ac:dyDescent="0.25">
      <c r="A73" s="11">
        <f>BAJIO16643561!A75</f>
        <v>45246</v>
      </c>
      <c r="B73" s="12"/>
      <c r="C73" s="12" t="str">
        <f>BAJIO16643561!B75</f>
        <v> SISFLEX, SA DE CV Concepto del Pago: PAGO DE FACTURAS</v>
      </c>
      <c r="D73" s="12"/>
      <c r="E73" s="73" t="str">
        <f>BAJIO16643561!H75</f>
        <v>F6570-F6593-F6605-F6620</v>
      </c>
      <c r="F73" s="121">
        <f>BAJIO16643561!G75</f>
        <v>2948</v>
      </c>
      <c r="G73" s="13">
        <f t="shared" si="11"/>
        <v>14000.000000000002</v>
      </c>
      <c r="H73" s="13">
        <f t="shared" si="6"/>
        <v>2240.0000000000005</v>
      </c>
      <c r="I73" s="78">
        <f>BAJIO16643561!D75</f>
        <v>16240</v>
      </c>
      <c r="J73" s="13">
        <f t="shared" si="12"/>
        <v>0</v>
      </c>
      <c r="K73" s="13">
        <f t="shared" si="9"/>
        <v>0</v>
      </c>
      <c r="L73" s="13">
        <f>BAJIO16643561!C75</f>
        <v>0</v>
      </c>
      <c r="M73" s="78">
        <f t="shared" si="10"/>
        <v>260042.81999999995</v>
      </c>
      <c r="N73" s="14"/>
    </row>
    <row r="74" spans="1:14" x14ac:dyDescent="0.25">
      <c r="A74" s="11">
        <f>BAJIO16643561!A76</f>
        <v>45246</v>
      </c>
      <c r="B74" s="12"/>
      <c r="C74" s="12" t="str">
        <f>BAJIO16643561!B76</f>
        <v xml:space="preserve">GASNGO MEXICO SA DE CV  Concepto del Pago: FC00376949 </v>
      </c>
      <c r="D74" s="12"/>
      <c r="E74" s="73">
        <f>BAJIO16643561!H76</f>
        <v>0</v>
      </c>
      <c r="F74" s="121">
        <f>BAJIO16643561!G76</f>
        <v>0</v>
      </c>
      <c r="G74" s="13">
        <f t="shared" si="11"/>
        <v>0</v>
      </c>
      <c r="H74" s="13">
        <f t="shared" si="6"/>
        <v>0</v>
      </c>
      <c r="I74" s="78">
        <f>BAJIO16643561!D76</f>
        <v>0</v>
      </c>
      <c r="J74" s="13">
        <f t="shared" si="12"/>
        <v>16379.310344827587</v>
      </c>
      <c r="K74" s="13">
        <f t="shared" si="9"/>
        <v>2620.6896551724139</v>
      </c>
      <c r="L74" s="13">
        <f>BAJIO16643561!C76</f>
        <v>19000</v>
      </c>
      <c r="M74" s="78">
        <f t="shared" si="10"/>
        <v>241042.81999999995</v>
      </c>
      <c r="N74" s="14"/>
    </row>
    <row r="75" spans="1:14" x14ac:dyDescent="0.25">
      <c r="A75" s="11">
        <f>BAJIO16643561!A77</f>
        <v>45246</v>
      </c>
      <c r="B75" s="12"/>
      <c r="C75" s="12" t="str">
        <f>BAJIO16643561!B77</f>
        <v>GASNGO MEXICO SA DE CV  Concepto del Pago: FC00376949</v>
      </c>
      <c r="D75" s="12"/>
      <c r="E75" s="73">
        <f>BAJIO16643561!H77</f>
        <v>0</v>
      </c>
      <c r="F75" s="121">
        <f>BAJIO16643561!G77</f>
        <v>0</v>
      </c>
      <c r="G75" s="13">
        <f t="shared" si="11"/>
        <v>0</v>
      </c>
      <c r="H75" s="13">
        <f t="shared" si="6"/>
        <v>0</v>
      </c>
      <c r="I75" s="78">
        <f>BAJIO16643561!D77</f>
        <v>0</v>
      </c>
      <c r="J75" s="13">
        <f t="shared" si="12"/>
        <v>16379.310344827587</v>
      </c>
      <c r="K75" s="13">
        <f t="shared" si="9"/>
        <v>2620.6896551724139</v>
      </c>
      <c r="L75" s="13">
        <f>BAJIO16643561!C77</f>
        <v>19000</v>
      </c>
      <c r="M75" s="78">
        <f t="shared" si="10"/>
        <v>222042.81999999995</v>
      </c>
      <c r="N75" s="14"/>
    </row>
    <row r="76" spans="1:14" x14ac:dyDescent="0.25">
      <c r="A76" s="11">
        <f>BAJIO16643561!A78</f>
        <v>45246</v>
      </c>
      <c r="B76" s="12"/>
      <c r="C76" s="12" t="str">
        <f>BAJIO16643561!B78</f>
        <v>Suc. bajioPago cuota obrero patronal Pago SIPARE REF. RPatronal:Y7815312108</v>
      </c>
      <c r="D76" s="12"/>
      <c r="E76" s="73">
        <f>BAJIO16643561!H78</f>
        <v>0</v>
      </c>
      <c r="F76" s="121">
        <f>BAJIO16643561!G78</f>
        <v>0</v>
      </c>
      <c r="G76" s="13">
        <f t="shared" si="11"/>
        <v>0</v>
      </c>
      <c r="H76" s="13">
        <f t="shared" si="6"/>
        <v>0</v>
      </c>
      <c r="I76" s="78">
        <f>BAJIO16643561!D78</f>
        <v>0</v>
      </c>
      <c r="J76" s="13">
        <f t="shared" si="12"/>
        <v>150151.71551724139</v>
      </c>
      <c r="K76" s="13">
        <f t="shared" si="9"/>
        <v>24024.274482758625</v>
      </c>
      <c r="L76" s="13">
        <f>BAJIO16643561!C78</f>
        <v>174175.99</v>
      </c>
      <c r="M76" s="78">
        <f t="shared" si="10"/>
        <v>47866.829999999958</v>
      </c>
      <c r="N76" s="14"/>
    </row>
    <row r="77" spans="1:14" x14ac:dyDescent="0.25">
      <c r="A77" s="11">
        <f>BAJIO16643561!A79</f>
        <v>45246</v>
      </c>
      <c r="B77" s="12"/>
      <c r="C77" s="12" t="str">
        <f>BAJIO16643561!B79</f>
        <v xml:space="preserve">SECRETARIA DE FIANZAS Y TESORE  Concepto del Pago: 010000000000231161271140461217 </v>
      </c>
      <c r="D77" s="12"/>
      <c r="E77" s="73">
        <f>BAJIO16643561!H79</f>
        <v>0</v>
      </c>
      <c r="F77" s="121">
        <f>BAJIO16643561!G79</f>
        <v>0</v>
      </c>
      <c r="G77" s="13">
        <f t="shared" si="11"/>
        <v>0</v>
      </c>
      <c r="H77" s="13">
        <f t="shared" si="6"/>
        <v>0</v>
      </c>
      <c r="I77" s="78">
        <f>BAJIO16643561!D79</f>
        <v>0</v>
      </c>
      <c r="J77" s="13">
        <f t="shared" si="12"/>
        <v>3562.9310344827591</v>
      </c>
      <c r="K77" s="13">
        <f t="shared" si="9"/>
        <v>570.06896551724151</v>
      </c>
      <c r="L77" s="13">
        <f>BAJIO16643561!C79</f>
        <v>4133</v>
      </c>
      <c r="M77" s="78">
        <f t="shared" si="10"/>
        <v>43733.829999999958</v>
      </c>
      <c r="N77" s="14"/>
    </row>
    <row r="78" spans="1:14" x14ac:dyDescent="0.25">
      <c r="A78" s="11">
        <f>BAJIO16643561!A80</f>
        <v>45247</v>
      </c>
      <c r="B78" s="12"/>
      <c r="C78" s="12" t="str">
        <f>BAJIO16643561!B80</f>
        <v>VALVULAS DE CALIDAD DE MONTERREY SA DE C  Concepto del Pago: PAGO FACTURAS 6706 6726 6734</v>
      </c>
      <c r="D78" s="12"/>
      <c r="E78" s="73" t="str">
        <f>BAJIO16643561!H80</f>
        <v>F6706-F6726-F6734</v>
      </c>
      <c r="F78" s="121">
        <f>BAJIO16643561!G80</f>
        <v>2949</v>
      </c>
      <c r="G78" s="13">
        <f t="shared" si="11"/>
        <v>8977.5</v>
      </c>
      <c r="H78" s="13">
        <f t="shared" si="6"/>
        <v>1436.4</v>
      </c>
      <c r="I78" s="78">
        <f>BAJIO16643561!D80</f>
        <v>10413.9</v>
      </c>
      <c r="J78" s="13">
        <f t="shared" si="12"/>
        <v>0</v>
      </c>
      <c r="K78" s="13">
        <f t="shared" si="9"/>
        <v>0</v>
      </c>
      <c r="L78" s="13">
        <f>BAJIO16643561!C80</f>
        <v>0</v>
      </c>
      <c r="M78" s="78">
        <f t="shared" si="10"/>
        <v>54147.72999999996</v>
      </c>
      <c r="N78" s="14"/>
    </row>
    <row r="79" spans="1:14" x14ac:dyDescent="0.25">
      <c r="A79" s="11">
        <f>BAJIO16643561!A81</f>
        <v>45247</v>
      </c>
      <c r="B79" s="12"/>
      <c r="C79" s="12" t="str">
        <f>BAJIO16643561!B81</f>
        <v>Compra - Disposicion por POS por (1,907.70) mxn en DIST BIRLO Y TOR ERGAR</v>
      </c>
      <c r="D79" s="12"/>
      <c r="E79" s="73">
        <f>BAJIO16643561!H81</f>
        <v>0</v>
      </c>
      <c r="F79" s="121">
        <f>BAJIO16643561!G81</f>
        <v>0</v>
      </c>
      <c r="G79" s="13">
        <f t="shared" si="11"/>
        <v>0</v>
      </c>
      <c r="H79" s="13">
        <f t="shared" si="6"/>
        <v>0</v>
      </c>
      <c r="I79" s="78">
        <f>BAJIO16643561!D81</f>
        <v>0</v>
      </c>
      <c r="J79" s="13">
        <f t="shared" si="12"/>
        <v>1644.5689655172416</v>
      </c>
      <c r="K79" s="13">
        <f t="shared" si="9"/>
        <v>263.13103448275865</v>
      </c>
      <c r="L79" s="13">
        <f>BAJIO16643561!C81</f>
        <v>1907.7</v>
      </c>
      <c r="M79" s="78">
        <f t="shared" si="10"/>
        <v>52240.029999999962</v>
      </c>
      <c r="N79" s="14"/>
    </row>
    <row r="80" spans="1:14" x14ac:dyDescent="0.25">
      <c r="A80" s="11">
        <f>BAJIO16643561!A82</f>
        <v>45247</v>
      </c>
      <c r="B80" s="12"/>
      <c r="C80" s="12" t="str">
        <f>BAJIO16643561!B82</f>
        <v>Compra - Disposicion por POS por (806.49) mxn en REFAC JOMAR INT GP2</v>
      </c>
      <c r="D80" s="12"/>
      <c r="E80" s="73">
        <f>BAJIO16643561!H82</f>
        <v>0</v>
      </c>
      <c r="F80" s="121">
        <f>BAJIO16643561!G82</f>
        <v>0</v>
      </c>
      <c r="G80" s="13">
        <f t="shared" si="11"/>
        <v>0</v>
      </c>
      <c r="H80" s="13">
        <f t="shared" si="6"/>
        <v>0</v>
      </c>
      <c r="I80" s="78">
        <f>BAJIO16643561!D82</f>
        <v>0</v>
      </c>
      <c r="J80" s="13">
        <f t="shared" si="12"/>
        <v>695.25</v>
      </c>
      <c r="K80" s="13">
        <f t="shared" si="9"/>
        <v>111.24000000000001</v>
      </c>
      <c r="L80" s="13">
        <f>BAJIO16643561!C82</f>
        <v>806.49</v>
      </c>
      <c r="M80" s="78">
        <f t="shared" si="10"/>
        <v>51433.539999999964</v>
      </c>
      <c r="N80" s="14"/>
    </row>
    <row r="81" spans="1:14" x14ac:dyDescent="0.25">
      <c r="A81" s="11">
        <f>BAJIO16643561!A83</f>
        <v>45247</v>
      </c>
      <c r="B81" s="12"/>
      <c r="C81" s="12" t="str">
        <f>BAJIO16643561!B83</f>
        <v>OES ENCLOSURES MANUFACTURING MEXIC Concepto del Pago: 6634 TO 6741</v>
      </c>
      <c r="D81" s="12"/>
      <c r="E81" s="73" t="str">
        <f>BAJIO16643561!H83</f>
        <v>F6634 A F6748</v>
      </c>
      <c r="F81" s="121">
        <f>BAJIO16643561!G83</f>
        <v>2950</v>
      </c>
      <c r="G81" s="13">
        <f t="shared" si="11"/>
        <v>23040.000000000004</v>
      </c>
      <c r="H81" s="13">
        <f t="shared" si="6"/>
        <v>3686.4000000000005</v>
      </c>
      <c r="I81" s="78">
        <f>BAJIO16643561!D83</f>
        <v>26726.400000000001</v>
      </c>
      <c r="J81" s="13">
        <f t="shared" si="12"/>
        <v>0</v>
      </c>
      <c r="K81" s="13">
        <f t="shared" si="9"/>
        <v>0</v>
      </c>
      <c r="L81" s="13">
        <f>BAJIO16643561!C83</f>
        <v>0</v>
      </c>
      <c r="M81" s="78">
        <f t="shared" si="10"/>
        <v>78159.939999999973</v>
      </c>
      <c r="N81" s="14"/>
    </row>
    <row r="82" spans="1:14" x14ac:dyDescent="0.25">
      <c r="A82" s="11">
        <f>BAJIO16643561!A84</f>
        <v>45247</v>
      </c>
      <c r="B82" s="12"/>
      <c r="C82" s="12" t="str">
        <f>BAJIO16643561!B84</f>
        <v> RED RECOLECTOR,SA DE CV  Concepto del Pago: CONSTRUCTORA INVERMEX SA DE CV</v>
      </c>
      <c r="D82" s="12"/>
      <c r="E82" s="73" t="str">
        <f>BAJIO16643561!H84</f>
        <v>F6370-F6396-F6485-F6500</v>
      </c>
      <c r="F82" s="121">
        <f>BAJIO16643561!G84</f>
        <v>2951</v>
      </c>
      <c r="G82" s="13">
        <f t="shared" si="11"/>
        <v>54500.000000000007</v>
      </c>
      <c r="H82" s="13">
        <f t="shared" si="6"/>
        <v>8720.0000000000018</v>
      </c>
      <c r="I82" s="78">
        <f>BAJIO16643561!D84</f>
        <v>63220</v>
      </c>
      <c r="J82" s="13">
        <f t="shared" si="12"/>
        <v>0</v>
      </c>
      <c r="K82" s="13">
        <f t="shared" si="9"/>
        <v>0</v>
      </c>
      <c r="L82" s="13">
        <f>BAJIO16643561!C84</f>
        <v>0</v>
      </c>
      <c r="M82" s="78">
        <f t="shared" si="10"/>
        <v>141379.93999999997</v>
      </c>
      <c r="N82" s="14"/>
    </row>
    <row r="83" spans="1:14" x14ac:dyDescent="0.25">
      <c r="A83" s="11">
        <f>BAJIO16643561!A85</f>
        <v>45247</v>
      </c>
      <c r="B83" s="12"/>
      <c r="C83" s="12" t="str">
        <f>BAJIO16643561!B85</f>
        <v>RED AMBIENTAL CIPRES S.A. DE C.V. Concepto del Pago: CONSTRUCTORA INVERMEX SA DE CV</v>
      </c>
      <c r="D83" s="12"/>
      <c r="E83" s="73" t="str">
        <f>BAJIO16643561!H85</f>
        <v>F6422</v>
      </c>
      <c r="F83" s="121">
        <f>BAJIO16643561!G85</f>
        <v>2952</v>
      </c>
      <c r="G83" s="13">
        <f t="shared" si="11"/>
        <v>7000.0000000000009</v>
      </c>
      <c r="H83" s="13">
        <f t="shared" si="6"/>
        <v>1120.0000000000002</v>
      </c>
      <c r="I83" s="78">
        <f>BAJIO16643561!D85</f>
        <v>8120</v>
      </c>
      <c r="J83" s="13">
        <f t="shared" si="12"/>
        <v>0</v>
      </c>
      <c r="K83" s="13">
        <f t="shared" si="9"/>
        <v>0</v>
      </c>
      <c r="L83" s="13">
        <f>BAJIO16643561!C85</f>
        <v>0</v>
      </c>
      <c r="M83" s="78">
        <f t="shared" si="10"/>
        <v>149499.93999999997</v>
      </c>
      <c r="N83" s="14"/>
    </row>
    <row r="84" spans="1:14" x14ac:dyDescent="0.25">
      <c r="A84" s="11">
        <f>BAJIO16643561!A86</f>
        <v>45247</v>
      </c>
      <c r="B84" s="12"/>
      <c r="C84" s="12" t="str">
        <f>BAJIO16643561!B86</f>
        <v>GASNGO MEXICO SA DE CV  Concepto del Pago: FC00376949</v>
      </c>
      <c r="D84" s="12"/>
      <c r="E84" s="73">
        <f>BAJIO16643561!H86</f>
        <v>0</v>
      </c>
      <c r="F84" s="121">
        <f>BAJIO16643561!G86</f>
        <v>0</v>
      </c>
      <c r="G84" s="13">
        <f t="shared" si="11"/>
        <v>0</v>
      </c>
      <c r="H84" s="13">
        <f t="shared" ref="H84:H147" si="13">G84*0.16</f>
        <v>0</v>
      </c>
      <c r="I84" s="78">
        <f>BAJIO16643561!D86</f>
        <v>0</v>
      </c>
      <c r="J84" s="13">
        <f t="shared" si="12"/>
        <v>17241.37931034483</v>
      </c>
      <c r="K84" s="13">
        <f t="shared" si="9"/>
        <v>2758.620689655173</v>
      </c>
      <c r="L84" s="13">
        <f>BAJIO16643561!C86</f>
        <v>20000</v>
      </c>
      <c r="M84" s="78">
        <f t="shared" si="10"/>
        <v>129499.93999999997</v>
      </c>
      <c r="N84" s="14"/>
    </row>
    <row r="85" spans="1:14" x14ac:dyDescent="0.25">
      <c r="A85" s="11">
        <f>BAJIO16643561!A87</f>
        <v>45247</v>
      </c>
      <c r="B85" s="12"/>
      <c r="C85" s="12" t="str">
        <f>BAJIO16643561!B87</f>
        <v>TESOFE INGRESOS FEDERALES REC Retiro de Recursos Pago de impuestos RFC</v>
      </c>
      <c r="D85" s="12"/>
      <c r="E85" s="73">
        <f>BAJIO16643561!H87</f>
        <v>0</v>
      </c>
      <c r="F85" s="121">
        <f>BAJIO16643561!G87</f>
        <v>0</v>
      </c>
      <c r="G85" s="13">
        <f t="shared" si="11"/>
        <v>0</v>
      </c>
      <c r="H85" s="13">
        <f t="shared" si="13"/>
        <v>0</v>
      </c>
      <c r="I85" s="78">
        <f>BAJIO16643561!D87</f>
        <v>0</v>
      </c>
      <c r="J85" s="13">
        <f t="shared" si="12"/>
        <v>19919.827586206899</v>
      </c>
      <c r="K85" s="13">
        <f t="shared" si="9"/>
        <v>3187.1724137931037</v>
      </c>
      <c r="L85" s="13">
        <f>BAJIO16643561!C87</f>
        <v>23107</v>
      </c>
      <c r="M85" s="78">
        <f t="shared" si="10"/>
        <v>106392.93999999997</v>
      </c>
      <c r="N85" s="14"/>
    </row>
    <row r="86" spans="1:14" x14ac:dyDescent="0.25">
      <c r="A86" s="11">
        <f>BAJIO16643561!A88</f>
        <v>45247</v>
      </c>
      <c r="B86" s="12"/>
      <c r="C86" s="12" t="str">
        <f>BAJIO16643561!B88</f>
        <v>CONSTRUCTORA INVERME X SA DE CV Concepto del Pago: TRASPASO A CUENTA DE INVERMEX BAJIO 2</v>
      </c>
      <c r="D86" s="12"/>
      <c r="E86" s="73">
        <f>BAJIO16643561!H88</f>
        <v>0</v>
      </c>
      <c r="F86" s="121">
        <f>BAJIO16643561!G88</f>
        <v>0</v>
      </c>
      <c r="G86" s="13">
        <f t="shared" si="11"/>
        <v>3448.2758620689656</v>
      </c>
      <c r="H86" s="13">
        <f t="shared" si="13"/>
        <v>551.72413793103453</v>
      </c>
      <c r="I86" s="78">
        <f>BAJIO16643561!D88</f>
        <v>4000</v>
      </c>
      <c r="J86" s="13">
        <f t="shared" si="12"/>
        <v>0</v>
      </c>
      <c r="K86" s="13">
        <f t="shared" si="9"/>
        <v>0</v>
      </c>
      <c r="L86" s="13">
        <f>BAJIO16643561!C88</f>
        <v>0</v>
      </c>
      <c r="M86" s="78">
        <f t="shared" si="10"/>
        <v>110392.93999999997</v>
      </c>
      <c r="N86" s="14"/>
    </row>
    <row r="87" spans="1:14" x14ac:dyDescent="0.25">
      <c r="A87" s="11">
        <f>BAJIO16643561!A89</f>
        <v>45248</v>
      </c>
      <c r="B87" s="12"/>
      <c r="C87" s="12" t="str">
        <f>BAJIO16643561!B89</f>
        <v>Compra - Disposicion por POS por (7,781.00) mxn en SEC DE FINANZAS Y TES8</v>
      </c>
      <c r="D87" s="12"/>
      <c r="E87" s="73">
        <f>BAJIO16643561!H89</f>
        <v>0</v>
      </c>
      <c r="F87" s="121">
        <f>BAJIO16643561!G89</f>
        <v>0</v>
      </c>
      <c r="G87" s="13">
        <f t="shared" si="11"/>
        <v>0</v>
      </c>
      <c r="H87" s="13">
        <f t="shared" si="13"/>
        <v>0</v>
      </c>
      <c r="I87" s="78">
        <f>BAJIO16643561!D89</f>
        <v>0</v>
      </c>
      <c r="J87" s="13">
        <f t="shared" si="12"/>
        <v>6707.7586206896558</v>
      </c>
      <c r="K87" s="13">
        <f t="shared" si="9"/>
        <v>1073.2413793103449</v>
      </c>
      <c r="L87" s="13">
        <f>BAJIO16643561!C89</f>
        <v>7781</v>
      </c>
      <c r="M87" s="78">
        <f t="shared" si="10"/>
        <v>102611.93999999997</v>
      </c>
      <c r="N87" s="14"/>
    </row>
    <row r="88" spans="1:14" x14ac:dyDescent="0.25">
      <c r="A88" s="11">
        <f>BAJIO16643561!A90</f>
        <v>45248</v>
      </c>
      <c r="B88" s="12"/>
      <c r="C88" s="12" t="str">
        <f>BAJIO16643561!B90</f>
        <v xml:space="preserve">JOSE LUIS GONZALEZ CORREA Concepto del Pago: RENTA </v>
      </c>
      <c r="D88" s="12"/>
      <c r="E88" s="73">
        <f>BAJIO16643561!H90</f>
        <v>0</v>
      </c>
      <c r="F88" s="121">
        <f>BAJIO16643561!G90</f>
        <v>0</v>
      </c>
      <c r="G88" s="13">
        <f t="shared" si="11"/>
        <v>0</v>
      </c>
      <c r="H88" s="13">
        <f t="shared" si="13"/>
        <v>0</v>
      </c>
      <c r="I88" s="78">
        <f>BAJIO16643561!D90</f>
        <v>0</v>
      </c>
      <c r="J88" s="13">
        <f t="shared" si="12"/>
        <v>36160.793103448275</v>
      </c>
      <c r="K88" s="13">
        <f t="shared" si="9"/>
        <v>5785.7268965517242</v>
      </c>
      <c r="L88" s="13">
        <f>BAJIO16643561!C90</f>
        <v>41946.52</v>
      </c>
      <c r="M88" s="78">
        <f t="shared" si="10"/>
        <v>60665.419999999976</v>
      </c>
      <c r="N88" s="14"/>
    </row>
    <row r="89" spans="1:14" x14ac:dyDescent="0.25">
      <c r="A89" s="11">
        <f>BAJIO16643561!A91</f>
        <v>45251</v>
      </c>
      <c r="B89" s="12"/>
      <c r="C89" s="12" t="str">
        <f>BAJIO16643561!B91</f>
        <v xml:space="preserve">ROSA ELVA MONTEMAYOR QUIROGA  Concepto del Pago: FACTS 37425-37457-37497-37620 </v>
      </c>
      <c r="D89" s="12"/>
      <c r="E89" s="73">
        <f>BAJIO16643561!H91</f>
        <v>0</v>
      </c>
      <c r="F89" s="121">
        <f>BAJIO16643561!G91</f>
        <v>0</v>
      </c>
      <c r="G89" s="13">
        <f t="shared" si="11"/>
        <v>0</v>
      </c>
      <c r="H89" s="13">
        <f t="shared" si="13"/>
        <v>0</v>
      </c>
      <c r="I89" s="78">
        <f>BAJIO16643561!D91</f>
        <v>0</v>
      </c>
      <c r="J89" s="13">
        <f t="shared" si="12"/>
        <v>5153.5775862068967</v>
      </c>
      <c r="K89" s="13">
        <f t="shared" si="9"/>
        <v>824.57241379310346</v>
      </c>
      <c r="L89" s="13">
        <f>BAJIO16643561!C91</f>
        <v>5978.15</v>
      </c>
      <c r="M89" s="78">
        <f t="shared" si="10"/>
        <v>54687.269999999975</v>
      </c>
      <c r="N89" s="14"/>
    </row>
    <row r="90" spans="1:14" x14ac:dyDescent="0.25">
      <c r="A90" s="11">
        <f>BAJIO16643561!A92</f>
        <v>45251</v>
      </c>
      <c r="B90" s="12"/>
      <c r="C90" s="12" t="str">
        <f>BAJIO16643561!B98</f>
        <v>INST TECNOLOGICO Y D E ESTUDIOS SUPERIOR Concepto del Pago: ITESM 6000084439</v>
      </c>
      <c r="D90" s="12"/>
      <c r="E90" s="73" t="str">
        <f>BAJIO16643561!H92</f>
        <v>F6511</v>
      </c>
      <c r="F90" s="121">
        <f>BAJIO16643561!G92</f>
        <v>2971</v>
      </c>
      <c r="G90" s="13">
        <f t="shared" si="11"/>
        <v>12000</v>
      </c>
      <c r="H90" s="13">
        <f t="shared" si="13"/>
        <v>1920</v>
      </c>
      <c r="I90" s="78">
        <f>BAJIO16643561!D92</f>
        <v>13920</v>
      </c>
      <c r="J90" s="13">
        <f t="shared" si="12"/>
        <v>0</v>
      </c>
      <c r="K90" s="13">
        <f t="shared" si="9"/>
        <v>0</v>
      </c>
      <c r="L90" s="13">
        <f>BAJIO16643561!C92</f>
        <v>0</v>
      </c>
      <c r="M90" s="78">
        <f t="shared" si="10"/>
        <v>68607.269999999975</v>
      </c>
      <c r="N90" s="14"/>
    </row>
    <row r="91" spans="1:14" x14ac:dyDescent="0.25">
      <c r="A91" s="11">
        <f>BAJIO16643561!A93</f>
        <v>45251</v>
      </c>
      <c r="B91" s="12"/>
      <c r="C91" s="12" t="str">
        <f>BAJIO16643561!B93</f>
        <v>Retiro por domiciliacion GM FINANCIAL DE MEXICO SA DE CV RefB[9237053]</v>
      </c>
      <c r="D91" s="12"/>
      <c r="E91" s="73">
        <f>BAJIO16643561!H93</f>
        <v>0</v>
      </c>
      <c r="F91" s="121">
        <f>BAJIO16643561!G93</f>
        <v>0</v>
      </c>
      <c r="G91" s="13">
        <f t="shared" si="11"/>
        <v>0</v>
      </c>
      <c r="H91" s="13">
        <f t="shared" si="13"/>
        <v>0</v>
      </c>
      <c r="I91" s="78">
        <f>BAJIO16643561!D93</f>
        <v>0</v>
      </c>
      <c r="J91" s="13">
        <f t="shared" si="12"/>
        <v>5563.5689655172418</v>
      </c>
      <c r="K91" s="13">
        <f t="shared" si="9"/>
        <v>890.17103448275873</v>
      </c>
      <c r="L91" s="13">
        <f>BAJIO16643561!C93</f>
        <v>6453.74</v>
      </c>
      <c r="M91" s="78">
        <f t="shared" si="10"/>
        <v>62153.529999999977</v>
      </c>
      <c r="N91" s="14"/>
    </row>
    <row r="92" spans="1:14" x14ac:dyDescent="0.25">
      <c r="A92" s="11">
        <f>BAJIO16643561!A94</f>
        <v>45252</v>
      </c>
      <c r="B92" s="12"/>
      <c r="C92" s="12" t="str">
        <f>BAJIO16643561!B94</f>
        <v>Compra - Disposicion por POS por (1,179.72) mxn en 5161020001670530 SERV ASPEL COM </v>
      </c>
      <c r="D92" s="12"/>
      <c r="E92" s="73">
        <f>BAJIO16643561!H94</f>
        <v>0</v>
      </c>
      <c r="F92" s="121">
        <f>BAJIO16643561!G94</f>
        <v>0</v>
      </c>
      <c r="G92" s="13">
        <f t="shared" si="11"/>
        <v>0</v>
      </c>
      <c r="H92" s="13">
        <f t="shared" si="13"/>
        <v>0</v>
      </c>
      <c r="I92" s="78">
        <f>BAJIO16643561!D94</f>
        <v>0</v>
      </c>
      <c r="J92" s="13">
        <f t="shared" si="12"/>
        <v>1017.0000000000001</v>
      </c>
      <c r="K92" s="13">
        <f t="shared" si="9"/>
        <v>162.72000000000003</v>
      </c>
      <c r="L92" s="13">
        <f>BAJIO16643561!C94</f>
        <v>1179.72</v>
      </c>
      <c r="M92" s="78">
        <f t="shared" si="10"/>
        <v>60973.809999999976</v>
      </c>
      <c r="N92" s="14"/>
    </row>
    <row r="93" spans="1:14" x14ac:dyDescent="0.25">
      <c r="A93" s="11">
        <f>BAJIO16643561!A95</f>
        <v>45252</v>
      </c>
      <c r="B93" s="12"/>
      <c r="C93" s="12" t="str">
        <f>BAJIO16643561!B95</f>
        <v>HYUNDAI STEEL MEXICO S DE RL DE CV Concepto del Pago: HYUNDAI STEEL MEXICO S DE RL DE CV</v>
      </c>
      <c r="D93" s="12"/>
      <c r="E93" s="73" t="str">
        <f>BAJIO16643561!H95</f>
        <v>F6629</v>
      </c>
      <c r="F93" s="121">
        <f>BAJIO16643561!G95</f>
        <v>2972</v>
      </c>
      <c r="G93" s="13">
        <f t="shared" si="11"/>
        <v>12600</v>
      </c>
      <c r="H93" s="13">
        <f t="shared" si="13"/>
        <v>2016</v>
      </c>
      <c r="I93" s="78">
        <f>BAJIO16643561!D95</f>
        <v>14616</v>
      </c>
      <c r="J93" s="13">
        <f t="shared" si="12"/>
        <v>0</v>
      </c>
      <c r="K93" s="13">
        <f t="shared" si="9"/>
        <v>0</v>
      </c>
      <c r="L93" s="13">
        <f>BAJIO16643561!C95</f>
        <v>0</v>
      </c>
      <c r="M93" s="78">
        <f t="shared" si="10"/>
        <v>75589.809999999969</v>
      </c>
      <c r="N93" s="14"/>
    </row>
    <row r="94" spans="1:14" x14ac:dyDescent="0.25">
      <c r="A94" s="11">
        <f>BAJIO16643561!A96</f>
        <v>45252</v>
      </c>
      <c r="B94" s="12"/>
      <c r="C94" s="12" t="str">
        <f>BAJIO16643561!B96</f>
        <v>SYMRISE S DE RL DE CV Concepto del Pago: SYMRISE S DE RL DE CV</v>
      </c>
      <c r="D94" s="12"/>
      <c r="E94" s="73" t="str">
        <f>BAJIO16643561!H96</f>
        <v>F6645</v>
      </c>
      <c r="F94" s="121">
        <f>BAJIO16643561!G96</f>
        <v>2973</v>
      </c>
      <c r="G94" s="13">
        <f t="shared" si="11"/>
        <v>14250.000000000002</v>
      </c>
      <c r="H94" s="13">
        <f t="shared" si="13"/>
        <v>2280.0000000000005</v>
      </c>
      <c r="I94" s="78">
        <f>BAJIO16643561!D96</f>
        <v>16530</v>
      </c>
      <c r="J94" s="13">
        <f t="shared" si="12"/>
        <v>0</v>
      </c>
      <c r="K94" s="13">
        <f t="shared" si="9"/>
        <v>0</v>
      </c>
      <c r="L94" s="13">
        <f>BAJIO16643561!C96</f>
        <v>0</v>
      </c>
      <c r="M94" s="78">
        <f t="shared" si="10"/>
        <v>92119.809999999969</v>
      </c>
      <c r="N94" s="14"/>
    </row>
    <row r="95" spans="1:14" x14ac:dyDescent="0.25">
      <c r="A95" s="11">
        <f>BAJIO16643561!A97</f>
        <v>45253</v>
      </c>
      <c r="B95" s="12"/>
      <c r="C95" s="12" t="str">
        <f>BAJIO16643561!B97</f>
        <v>Compra - Disposicion por POS por (5,171.28) mxn en SERV AGUA DRENA MTY</v>
      </c>
      <c r="D95" s="12"/>
      <c r="E95" s="73">
        <f>BAJIO16643561!H97</f>
        <v>0</v>
      </c>
      <c r="F95" s="121">
        <f>BAJIO16643561!G97</f>
        <v>0</v>
      </c>
      <c r="G95" s="13">
        <f t="shared" si="11"/>
        <v>0</v>
      </c>
      <c r="H95" s="13">
        <f t="shared" si="13"/>
        <v>0</v>
      </c>
      <c r="I95" s="78">
        <f>BAJIO16643561!D97</f>
        <v>0</v>
      </c>
      <c r="J95" s="13">
        <f t="shared" si="12"/>
        <v>4458</v>
      </c>
      <c r="K95" s="13">
        <f t="shared" si="9"/>
        <v>713.28</v>
      </c>
      <c r="L95" s="13">
        <f>BAJIO16643561!C97</f>
        <v>5171.28</v>
      </c>
      <c r="M95" s="78">
        <f t="shared" si="10"/>
        <v>86948.52999999997</v>
      </c>
      <c r="N95" s="14"/>
    </row>
    <row r="96" spans="1:14" x14ac:dyDescent="0.25">
      <c r="A96" s="11">
        <f>BAJIO16643561!A98</f>
        <v>45253</v>
      </c>
      <c r="B96" s="12"/>
      <c r="C96" s="12" t="e">
        <f>BAJIO16643561!#REF!</f>
        <v>#REF!</v>
      </c>
      <c r="D96" s="12"/>
      <c r="E96" s="73" t="str">
        <f>BAJIO16643561!H98</f>
        <v>F6558-F6709</v>
      </c>
      <c r="F96" s="121">
        <f>BAJIO16643561!G98</f>
        <v>2975</v>
      </c>
      <c r="G96" s="13">
        <f t="shared" si="11"/>
        <v>60000.000000000007</v>
      </c>
      <c r="H96" s="13">
        <f t="shared" si="13"/>
        <v>9600.0000000000018</v>
      </c>
      <c r="I96" s="78">
        <f>BAJIO16643561!D98</f>
        <v>69600</v>
      </c>
      <c r="J96" s="13">
        <f t="shared" si="12"/>
        <v>0</v>
      </c>
      <c r="K96" s="13">
        <f t="shared" si="9"/>
        <v>0</v>
      </c>
      <c r="L96" s="13">
        <f>BAJIO16643561!C98</f>
        <v>0</v>
      </c>
      <c r="M96" s="78">
        <f t="shared" si="10"/>
        <v>156548.52999999997</v>
      </c>
      <c r="N96" s="14"/>
    </row>
    <row r="97" spans="1:14" x14ac:dyDescent="0.25">
      <c r="A97" s="11">
        <f>BAJIO16643561!A99</f>
        <v>45253</v>
      </c>
      <c r="B97" s="12"/>
      <c r="C97" s="12" t="str">
        <f>BAJIO16643561!B99</f>
        <v>LOURDES ANABEL CORTES GUEVARA Concepto del Pago: PRESTAMO A INVERMEX 2</v>
      </c>
      <c r="D97" s="12"/>
      <c r="E97" s="73">
        <f>BAJIO16643561!H99</f>
        <v>0</v>
      </c>
      <c r="F97" s="121">
        <f>BAJIO16643561!G99</f>
        <v>0</v>
      </c>
      <c r="G97" s="13">
        <f t="shared" si="11"/>
        <v>103448.27586206897</v>
      </c>
      <c r="H97" s="13">
        <f t="shared" si="13"/>
        <v>16551.724137931036</v>
      </c>
      <c r="I97" s="78">
        <f>BAJIO16643561!D99</f>
        <v>120000</v>
      </c>
      <c r="J97" s="13">
        <f t="shared" si="12"/>
        <v>0</v>
      </c>
      <c r="K97" s="13">
        <f t="shared" si="9"/>
        <v>0</v>
      </c>
      <c r="L97" s="13">
        <f>BAJIO16643561!C99</f>
        <v>0</v>
      </c>
      <c r="M97" s="78">
        <f t="shared" si="10"/>
        <v>276548.52999999997</v>
      </c>
      <c r="N97" s="14"/>
    </row>
    <row r="98" spans="1:14" x14ac:dyDescent="0.25">
      <c r="A98" s="11">
        <f>BAJIO16643561!A100</f>
        <v>45253</v>
      </c>
      <c r="B98" s="12"/>
      <c r="C98" s="12" t="str">
        <f>BAJIO16643561!B100</f>
        <v>JOSE RAFAEL DEVEZA MENDEZ Concepto del Pago: PRESTAMO INVERMEX 2</v>
      </c>
      <c r="D98" s="12"/>
      <c r="E98" s="73">
        <f>BAJIO16643561!H100</f>
        <v>0</v>
      </c>
      <c r="F98" s="121">
        <f>BAJIO16643561!G100</f>
        <v>0</v>
      </c>
      <c r="G98" s="13">
        <f t="shared" si="11"/>
        <v>68965.517241379319</v>
      </c>
      <c r="H98" s="13">
        <f t="shared" si="13"/>
        <v>11034.482758620692</v>
      </c>
      <c r="I98" s="78">
        <f>BAJIO16643561!D100</f>
        <v>80000</v>
      </c>
      <c r="J98" s="13">
        <f t="shared" si="12"/>
        <v>0</v>
      </c>
      <c r="K98" s="13">
        <f t="shared" si="9"/>
        <v>0</v>
      </c>
      <c r="L98" s="13">
        <f>BAJIO16643561!C100</f>
        <v>0</v>
      </c>
      <c r="M98" s="78">
        <f t="shared" si="10"/>
        <v>356548.52999999997</v>
      </c>
      <c r="N98" s="14"/>
    </row>
    <row r="99" spans="1:14" x14ac:dyDescent="0.25">
      <c r="A99" s="11">
        <f>BAJIO16643561!A101</f>
        <v>45253</v>
      </c>
      <c r="B99" s="12"/>
      <c r="C99" s="12" t="str">
        <f>BAJIO16643561!B101</f>
        <v>CONSTRUCTORA INVERMEX SA DE C TRASPASO ENTRE CUENTAS DE INVER</v>
      </c>
      <c r="D99" s="12"/>
      <c r="E99" s="73">
        <f>BAJIO16643561!H101</f>
        <v>0</v>
      </c>
      <c r="F99" s="121">
        <f>BAJIO16643561!G101</f>
        <v>0</v>
      </c>
      <c r="G99" s="13">
        <f t="shared" si="11"/>
        <v>68965.517241379319</v>
      </c>
      <c r="H99" s="13">
        <f t="shared" si="13"/>
        <v>11034.482758620692</v>
      </c>
      <c r="I99" s="78">
        <f>BAJIO16643561!D101</f>
        <v>80000</v>
      </c>
      <c r="J99" s="13">
        <f t="shared" si="12"/>
        <v>0</v>
      </c>
      <c r="K99" s="13">
        <f t="shared" si="9"/>
        <v>0</v>
      </c>
      <c r="L99" s="13">
        <f>BAJIO16643561!C101</f>
        <v>0</v>
      </c>
      <c r="M99" s="78">
        <f t="shared" si="10"/>
        <v>436548.52999999997</v>
      </c>
      <c r="N99" s="14"/>
    </row>
    <row r="100" spans="1:14" x14ac:dyDescent="0.25">
      <c r="A100" s="11">
        <f>BAJIO16643561!A102</f>
        <v>45253</v>
      </c>
      <c r="B100" s="12"/>
      <c r="C100" s="12" t="str">
        <f>BAJIO16643561!B102</f>
        <v>PROYECTOS INT. PARA MEDIO AMB Concepto del Pago: PAGO DE FACTURA</v>
      </c>
      <c r="D100" s="12"/>
      <c r="E100" s="73">
        <f>BAJIO16643561!H102</f>
        <v>0</v>
      </c>
      <c r="F100" s="121">
        <f>BAJIO16643561!G102</f>
        <v>0</v>
      </c>
      <c r="G100" s="13">
        <f t="shared" si="11"/>
        <v>0</v>
      </c>
      <c r="H100" s="13">
        <f t="shared" si="13"/>
        <v>0</v>
      </c>
      <c r="I100" s="78">
        <f>BAJIO16643561!D102</f>
        <v>0</v>
      </c>
      <c r="J100" s="13">
        <f t="shared" si="12"/>
        <v>344827.58620689658</v>
      </c>
      <c r="K100" s="13">
        <f t="shared" si="9"/>
        <v>55172.413793103457</v>
      </c>
      <c r="L100" s="13">
        <f>BAJIO16643561!C102</f>
        <v>400000</v>
      </c>
      <c r="M100" s="78">
        <f t="shared" si="10"/>
        <v>36548.52999999997</v>
      </c>
      <c r="N100" s="14"/>
    </row>
    <row r="101" spans="1:14" x14ac:dyDescent="0.25">
      <c r="A101" s="11">
        <f>BAJIO16643561!A103</f>
        <v>45253</v>
      </c>
      <c r="B101" s="12"/>
      <c r="C101" s="12" t="str">
        <f>BAJIO16643561!B103</f>
        <v>RNG PERFORACION SA DE CV  Cheqsi-1 Suc. celcamp F 6782</v>
      </c>
      <c r="D101" s="12"/>
      <c r="E101" s="73" t="str">
        <f>BAJIO16643561!H103</f>
        <v>F6782</v>
      </c>
      <c r="F101" s="121" t="str">
        <f>BAJIO16643561!G103</f>
        <v>PUE</v>
      </c>
      <c r="G101" s="13">
        <f t="shared" si="11"/>
        <v>66000</v>
      </c>
      <c r="H101" s="13">
        <f t="shared" si="13"/>
        <v>10560</v>
      </c>
      <c r="I101" s="78">
        <f>BAJIO16643561!D103</f>
        <v>76560</v>
      </c>
      <c r="J101" s="13">
        <f t="shared" si="12"/>
        <v>0</v>
      </c>
      <c r="K101" s="13">
        <f t="shared" si="9"/>
        <v>0</v>
      </c>
      <c r="L101" s="13">
        <f>BAJIO16643561!C103</f>
        <v>0</v>
      </c>
      <c r="M101" s="78">
        <f t="shared" si="10"/>
        <v>113108.52999999997</v>
      </c>
      <c r="N101" s="14"/>
    </row>
    <row r="102" spans="1:14" x14ac:dyDescent="0.25">
      <c r="A102" s="11">
        <f>BAJIO16643561!A104</f>
        <v>45253</v>
      </c>
      <c r="B102" s="12"/>
      <c r="C102" s="12" t="str">
        <f>BAJIO16643561!B104</f>
        <v xml:space="preserve">GASNGO MEXICO SA DE CV Concepto del Pago: FC00376949 </v>
      </c>
      <c r="D102" s="12"/>
      <c r="E102" s="73">
        <f>BAJIO16643561!H104</f>
        <v>0</v>
      </c>
      <c r="F102" s="121">
        <f>BAJIO16643561!G104</f>
        <v>0</v>
      </c>
      <c r="G102" s="13">
        <f t="shared" si="11"/>
        <v>0</v>
      </c>
      <c r="H102" s="13">
        <f t="shared" si="13"/>
        <v>0</v>
      </c>
      <c r="I102" s="78">
        <f>BAJIO16643561!D104</f>
        <v>0</v>
      </c>
      <c r="J102" s="13">
        <f t="shared" si="12"/>
        <v>17241.37931034483</v>
      </c>
      <c r="K102" s="13">
        <f t="shared" si="9"/>
        <v>2758.620689655173</v>
      </c>
      <c r="L102" s="13">
        <f>BAJIO16643561!C104</f>
        <v>20000</v>
      </c>
      <c r="M102" s="78">
        <f t="shared" si="10"/>
        <v>93108.52999999997</v>
      </c>
      <c r="N102" s="14"/>
    </row>
    <row r="103" spans="1:14" x14ac:dyDescent="0.25">
      <c r="A103" s="11">
        <f>BAJIO16643561!A105</f>
        <v>45253</v>
      </c>
      <c r="B103" s="12"/>
      <c r="C103" s="12" t="str">
        <f>BAJIO16643561!B105</f>
        <v>SISFLEX, SA DE CV  Concepto del Pago: 6639</v>
      </c>
      <c r="D103" s="12"/>
      <c r="E103" s="73" t="str">
        <f>BAJIO16643561!H105</f>
        <v>F6639</v>
      </c>
      <c r="F103" s="121">
        <f>BAJIO16643561!G105</f>
        <v>2976</v>
      </c>
      <c r="G103" s="13">
        <f t="shared" si="11"/>
        <v>3500.0000000000005</v>
      </c>
      <c r="H103" s="13">
        <f t="shared" si="13"/>
        <v>560.00000000000011</v>
      </c>
      <c r="I103" s="78">
        <f>BAJIO16643561!D105</f>
        <v>4060</v>
      </c>
      <c r="J103" s="13">
        <f t="shared" si="12"/>
        <v>0</v>
      </c>
      <c r="K103" s="13">
        <f t="shared" si="9"/>
        <v>0</v>
      </c>
      <c r="L103" s="13">
        <f>BAJIO16643561!C105</f>
        <v>0</v>
      </c>
      <c r="M103" s="78">
        <f t="shared" si="10"/>
        <v>97168.52999999997</v>
      </c>
      <c r="N103" s="14"/>
    </row>
    <row r="104" spans="1:14" x14ac:dyDescent="0.25">
      <c r="A104" s="11">
        <f>BAJIO16643561!A106</f>
        <v>45253</v>
      </c>
      <c r="B104" s="12"/>
      <c r="C104" s="12" t="str">
        <f>BAJIO16643561!B106</f>
        <v> HYUNDAI GLOVIS MEXIC O S DE RL DE CV Concepto del Pago: 10000000360010</v>
      </c>
      <c r="D104" s="12"/>
      <c r="E104" s="73" t="str">
        <f>BAJIO16643561!H106</f>
        <v>F6677</v>
      </c>
      <c r="F104" s="121">
        <f>BAJIO16643561!G106</f>
        <v>2977</v>
      </c>
      <c r="G104" s="13">
        <f t="shared" si="11"/>
        <v>25841.663793103453</v>
      </c>
      <c r="H104" s="13">
        <f t="shared" si="13"/>
        <v>4134.6662068965525</v>
      </c>
      <c r="I104" s="78">
        <f>BAJIO16643561!D106</f>
        <v>29976.33</v>
      </c>
      <c r="J104" s="13">
        <f t="shared" si="12"/>
        <v>0</v>
      </c>
      <c r="K104" s="13">
        <f t="shared" si="9"/>
        <v>0</v>
      </c>
      <c r="L104" s="13">
        <f>BAJIO16643561!C106</f>
        <v>0</v>
      </c>
      <c r="M104" s="78">
        <f t="shared" si="10"/>
        <v>127144.85999999997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3" t="e">
        <f>BAJIO16643561!#REF!</f>
        <v>#REF!</v>
      </c>
      <c r="F105" s="121" t="e">
        <f>BAJIO16643561!#REF!</f>
        <v>#REF!</v>
      </c>
      <c r="G105" s="13">
        <f t="shared" si="11"/>
        <v>20850</v>
      </c>
      <c r="H105" s="13">
        <f t="shared" si="13"/>
        <v>3336</v>
      </c>
      <c r="I105" s="78">
        <f>BAJIO16643561!D107</f>
        <v>24186</v>
      </c>
      <c r="J105" s="13">
        <f t="shared" si="12"/>
        <v>0</v>
      </c>
      <c r="K105" s="13">
        <f t="shared" si="9"/>
        <v>0</v>
      </c>
      <c r="L105" s="13">
        <f>BAJIO16643561!C107</f>
        <v>0</v>
      </c>
      <c r="M105" s="78">
        <f t="shared" si="10"/>
        <v>151330.85999999999</v>
      </c>
      <c r="N105" s="14"/>
    </row>
    <row r="106" spans="1:14" x14ac:dyDescent="0.25">
      <c r="A106" s="11">
        <f>BAJIO16643561!A107</f>
        <v>45253</v>
      </c>
      <c r="B106" s="12"/>
      <c r="C106" s="12" t="str">
        <f>BAJIO16643561!B107</f>
        <v xml:space="preserve">BRIDGESTONE NEUMATICOS DE MONTERRE Concepto del Pago: BRIDGESTONE NEUMATICOS DE MONTERREY SA D </v>
      </c>
      <c r="D106" s="12"/>
      <c r="E106" s="73" t="str">
        <f>BAJIO16643561!H107</f>
        <v>F6710-F6791</v>
      </c>
      <c r="F106" s="121">
        <f>BAJIO16643561!G107</f>
        <v>3006</v>
      </c>
      <c r="G106" s="13">
        <f t="shared" si="11"/>
        <v>0</v>
      </c>
      <c r="H106" s="13">
        <f t="shared" si="13"/>
        <v>0</v>
      </c>
      <c r="I106" s="78">
        <f>BAJIO16643561!D108</f>
        <v>0</v>
      </c>
      <c r="J106" s="13">
        <f t="shared" si="12"/>
        <v>68965.517241379319</v>
      </c>
      <c r="K106" s="13">
        <f t="shared" si="9"/>
        <v>11034.482758620692</v>
      </c>
      <c r="L106" s="13">
        <f>BAJIO16643561!C108</f>
        <v>80000</v>
      </c>
      <c r="M106" s="78">
        <f t="shared" si="10"/>
        <v>71330.859999999986</v>
      </c>
      <c r="N106" s="14"/>
    </row>
    <row r="107" spans="1:14" x14ac:dyDescent="0.25">
      <c r="A107" s="11">
        <f>BAJIO16643561!A109</f>
        <v>45254</v>
      </c>
      <c r="B107" s="12"/>
      <c r="C107" s="12" t="str">
        <f>BAJIO16643561!B109</f>
        <v>TEF Recibido por 32,712.00 mxn 6824 BEmisor.BANREGIO Ordenante FASTOS OPERADORA DE HOTELES</v>
      </c>
      <c r="D107" s="12"/>
      <c r="E107" s="73" t="str">
        <f>BAJIO16643561!H109</f>
        <v>F6824</v>
      </c>
      <c r="F107" s="121">
        <f>BAJIO16643561!G109</f>
        <v>2978</v>
      </c>
      <c r="G107" s="13">
        <f t="shared" si="11"/>
        <v>28200.000000000004</v>
      </c>
      <c r="H107" s="13">
        <f t="shared" si="13"/>
        <v>4512.0000000000009</v>
      </c>
      <c r="I107" s="78">
        <f>BAJIO16643561!D109</f>
        <v>32712</v>
      </c>
      <c r="J107" s="13">
        <f t="shared" si="12"/>
        <v>0</v>
      </c>
      <c r="K107" s="13">
        <f t="shared" si="9"/>
        <v>0</v>
      </c>
      <c r="L107" s="13">
        <f>BAJIO16643561!C109</f>
        <v>0</v>
      </c>
      <c r="M107" s="78">
        <f t="shared" si="10"/>
        <v>104042.85999999999</v>
      </c>
      <c r="N107" s="14"/>
    </row>
    <row r="108" spans="1:14" x14ac:dyDescent="0.25">
      <c r="A108" s="11">
        <f>BAJIO16643561!A110</f>
        <v>45254</v>
      </c>
      <c r="B108" s="12"/>
      <c r="C108" s="12" t="str">
        <f>BAJIO16643561!B110</f>
        <v> VALVULAS DE CALIDAD DE MONTERREY SA DE C Concepto del Pago: PAGO FACTURAS INV 6743 6757</v>
      </c>
      <c r="D108" s="12"/>
      <c r="E108" s="73" t="str">
        <f>BAJIO16643561!H110</f>
        <v>F6743-F6757</v>
      </c>
      <c r="F108" s="121">
        <f>BAJIO16643561!G110</f>
        <v>2979</v>
      </c>
      <c r="G108" s="13">
        <f t="shared" si="11"/>
        <v>5985.0000000000009</v>
      </c>
      <c r="H108" s="13">
        <f t="shared" si="13"/>
        <v>957.60000000000014</v>
      </c>
      <c r="I108" s="78">
        <f>BAJIO16643561!D110</f>
        <v>6942.6</v>
      </c>
      <c r="J108" s="13">
        <f t="shared" si="12"/>
        <v>0</v>
      </c>
      <c r="K108" s="13">
        <f t="shared" si="9"/>
        <v>0</v>
      </c>
      <c r="L108" s="13">
        <f>BAJIO16643561!C110</f>
        <v>0</v>
      </c>
      <c r="M108" s="78">
        <f t="shared" si="10"/>
        <v>110985.45999999999</v>
      </c>
      <c r="N108" s="14"/>
    </row>
    <row r="109" spans="1:14" x14ac:dyDescent="0.25">
      <c r="A109" s="11">
        <f>BAJIO16643561!A111</f>
        <v>45254</v>
      </c>
      <c r="B109" s="12"/>
      <c r="C109" s="12" t="str">
        <f>BAJIO16643561!B111</f>
        <v>RYDER CAPITAL  Concepto del Pago: 42399</v>
      </c>
      <c r="D109" s="12"/>
      <c r="E109" s="73" t="str">
        <f>BAJIO16643561!H111</f>
        <v>F6683-F6686</v>
      </c>
      <c r="F109" s="121">
        <f>BAJIO16643561!G111</f>
        <v>2980</v>
      </c>
      <c r="G109" s="13">
        <f t="shared" si="11"/>
        <v>48400</v>
      </c>
      <c r="H109" s="13">
        <f t="shared" si="13"/>
        <v>7744</v>
      </c>
      <c r="I109" s="78">
        <f>BAJIO16643561!D111</f>
        <v>56144</v>
      </c>
      <c r="J109" s="13">
        <f t="shared" si="12"/>
        <v>0</v>
      </c>
      <c r="K109" s="13">
        <f t="shared" si="9"/>
        <v>0</v>
      </c>
      <c r="L109" s="13">
        <f>BAJIO16643561!C111</f>
        <v>0</v>
      </c>
      <c r="M109" s="78">
        <f t="shared" si="10"/>
        <v>167129.46</v>
      </c>
      <c r="N109" s="14"/>
    </row>
    <row r="110" spans="1:14" x14ac:dyDescent="0.25">
      <c r="A110" s="11">
        <f>BAJIO16643561!A112</f>
        <v>45254</v>
      </c>
      <c r="B110" s="12"/>
      <c r="C110" s="12" t="str">
        <f>BAJIO16643561!B112</f>
        <v>SOLUCIONES QUIMICAS BIODEGRAD Suc. brisas ECOSPQ2302 Aut. 227061</v>
      </c>
      <c r="D110" s="12"/>
      <c r="E110" s="73">
        <f>BAJIO16643561!H112</f>
        <v>0</v>
      </c>
      <c r="F110" s="121">
        <f>BAJIO16643561!G112</f>
        <v>0</v>
      </c>
      <c r="G110" s="13">
        <f t="shared" si="11"/>
        <v>0</v>
      </c>
      <c r="H110" s="13">
        <f t="shared" si="13"/>
        <v>0</v>
      </c>
      <c r="I110" s="78">
        <f>BAJIO16643561!D112</f>
        <v>0</v>
      </c>
      <c r="J110" s="13">
        <f t="shared" si="12"/>
        <v>918.10344827586209</v>
      </c>
      <c r="K110" s="13">
        <f t="shared" si="9"/>
        <v>146.89655172413794</v>
      </c>
      <c r="L110" s="13">
        <f>BAJIO16643561!C112</f>
        <v>1065</v>
      </c>
      <c r="M110" s="78">
        <f t="shared" si="10"/>
        <v>166064.46</v>
      </c>
      <c r="N110" s="14"/>
    </row>
    <row r="111" spans="1:14" x14ac:dyDescent="0.25">
      <c r="A111" s="11">
        <f>BAJIO16643561!A113</f>
        <v>45254</v>
      </c>
      <c r="B111" s="12"/>
      <c r="C111" s="12" t="str">
        <f>BAJIO16643561!B113</f>
        <v>GASNGO MEXICO SA DE CV Concepto del Pago: FC00376949</v>
      </c>
      <c r="D111" s="12"/>
      <c r="E111" s="73">
        <f>BAJIO16643561!H113</f>
        <v>0</v>
      </c>
      <c r="F111" s="121">
        <f>BAJIO16643561!G113</f>
        <v>0</v>
      </c>
      <c r="G111" s="13">
        <f t="shared" si="11"/>
        <v>0</v>
      </c>
      <c r="H111" s="13">
        <f t="shared" si="13"/>
        <v>0</v>
      </c>
      <c r="I111" s="78">
        <f>BAJIO16643561!D113</f>
        <v>0</v>
      </c>
      <c r="J111" s="13">
        <f t="shared" si="12"/>
        <v>30172.413793103449</v>
      </c>
      <c r="K111" s="13">
        <f t="shared" si="9"/>
        <v>4827.5862068965516</v>
      </c>
      <c r="L111" s="13">
        <f>BAJIO16643561!C113</f>
        <v>35000</v>
      </c>
      <c r="M111" s="78">
        <f t="shared" si="10"/>
        <v>131064.45999999999</v>
      </c>
      <c r="N111" s="14"/>
    </row>
    <row r="112" spans="1:14" x14ac:dyDescent="0.25">
      <c r="A112" s="11">
        <f>BAJIO16643561!A114</f>
        <v>45254</v>
      </c>
      <c r="B112" s="12"/>
      <c r="C112" s="12" t="str">
        <f>BAJIO16643561!B114</f>
        <v>LUIS EDUARDO CORTEZ SALDIVAR  Concepto del Pago: A 1665</v>
      </c>
      <c r="D112" s="12"/>
      <c r="E112" s="73">
        <f>BAJIO16643561!H114</f>
        <v>0</v>
      </c>
      <c r="F112" s="121">
        <f>BAJIO16643561!G114</f>
        <v>0</v>
      </c>
      <c r="G112" s="13">
        <f t="shared" si="11"/>
        <v>0</v>
      </c>
      <c r="H112" s="13">
        <f t="shared" si="13"/>
        <v>0</v>
      </c>
      <c r="I112" s="78">
        <f>BAJIO16643561!D114</f>
        <v>0</v>
      </c>
      <c r="J112" s="13">
        <f t="shared" si="12"/>
        <v>2600</v>
      </c>
      <c r="K112" s="13">
        <f t="shared" si="9"/>
        <v>416</v>
      </c>
      <c r="L112" s="13">
        <f>BAJIO16643561!C114</f>
        <v>3016</v>
      </c>
      <c r="M112" s="78">
        <f t="shared" si="10"/>
        <v>128048.45999999999</v>
      </c>
      <c r="N112" s="14"/>
    </row>
    <row r="113" spans="1:14" x14ac:dyDescent="0.25">
      <c r="A113" s="11">
        <f>BAJIO16643561!A115</f>
        <v>45255</v>
      </c>
      <c r="B113" s="12"/>
      <c r="C113" s="12" t="str">
        <f>BAJIO16643561!B115</f>
        <v>Compra - Disposicion por POS por (1,293.97) mxn en TRACTO REF ALLENDE I</v>
      </c>
      <c r="D113" s="12"/>
      <c r="E113" s="73">
        <f>BAJIO16643561!H115</f>
        <v>0</v>
      </c>
      <c r="F113" s="121">
        <f>BAJIO16643561!G115</f>
        <v>0</v>
      </c>
      <c r="G113" s="13">
        <f t="shared" si="11"/>
        <v>0</v>
      </c>
      <c r="H113" s="13">
        <f t="shared" si="13"/>
        <v>0</v>
      </c>
      <c r="I113" s="78">
        <f>BAJIO16643561!D115</f>
        <v>0</v>
      </c>
      <c r="J113" s="13">
        <f t="shared" si="12"/>
        <v>1115.4913793103449</v>
      </c>
      <c r="K113" s="13">
        <f t="shared" si="9"/>
        <v>178.47862068965517</v>
      </c>
      <c r="L113" s="13">
        <f>BAJIO16643561!C115</f>
        <v>1293.97</v>
      </c>
      <c r="M113" s="78">
        <f t="shared" si="10"/>
        <v>126754.48999999999</v>
      </c>
      <c r="N113" s="14"/>
    </row>
    <row r="114" spans="1:14" x14ac:dyDescent="0.25">
      <c r="A114" s="11">
        <f>BAJIO16643561!A116</f>
        <v>45255</v>
      </c>
      <c r="B114" s="12"/>
      <c r="C114" s="12" t="str">
        <f>BAJIO16643561!B116</f>
        <v>Compra - Disposicion por POS por (1,123.09) mxn en CASA HECTOR PALACIOS</v>
      </c>
      <c r="D114" s="12"/>
      <c r="E114" s="73">
        <f>BAJIO16643561!H116</f>
        <v>0</v>
      </c>
      <c r="F114" s="121">
        <f>BAJIO16643561!G116</f>
        <v>0</v>
      </c>
      <c r="G114" s="13">
        <f t="shared" si="11"/>
        <v>0</v>
      </c>
      <c r="H114" s="13">
        <f t="shared" si="13"/>
        <v>0</v>
      </c>
      <c r="I114" s="78">
        <f>BAJIO16643561!D116</f>
        <v>0</v>
      </c>
      <c r="J114" s="13">
        <f t="shared" si="12"/>
        <v>968.18103448275861</v>
      </c>
      <c r="K114" s="13">
        <f t="shared" si="9"/>
        <v>154.90896551724137</v>
      </c>
      <c r="L114" s="13">
        <f>BAJIO16643561!C116</f>
        <v>1123.0899999999999</v>
      </c>
      <c r="M114" s="78">
        <f t="shared" si="10"/>
        <v>125631.4</v>
      </c>
      <c r="N114" s="14"/>
    </row>
    <row r="115" spans="1:14" x14ac:dyDescent="0.25">
      <c r="A115" s="11">
        <f>BAJIO16643561!A117</f>
        <v>45255</v>
      </c>
      <c r="B115" s="12"/>
      <c r="C115" s="12" t="str">
        <f>BAJIO16643561!B117</f>
        <v>Compra - Disposicion por POS por (7,925.80) mxn en 5161020001670530 SEG INBURSA CE</v>
      </c>
      <c r="D115" s="12"/>
      <c r="E115" s="73">
        <f>BAJIO16643561!H117</f>
        <v>0</v>
      </c>
      <c r="F115" s="121">
        <f>BAJIO16643561!G117</f>
        <v>0</v>
      </c>
      <c r="G115" s="13">
        <f t="shared" si="11"/>
        <v>0</v>
      </c>
      <c r="H115" s="13">
        <f t="shared" si="13"/>
        <v>0</v>
      </c>
      <c r="I115" s="78">
        <f>BAJIO16643561!D117</f>
        <v>0</v>
      </c>
      <c r="J115" s="13">
        <f t="shared" si="12"/>
        <v>6832.5862068965525</v>
      </c>
      <c r="K115" s="13">
        <f t="shared" si="9"/>
        <v>1093.2137931034483</v>
      </c>
      <c r="L115" s="13">
        <f>BAJIO16643561!C117</f>
        <v>7925.8</v>
      </c>
      <c r="M115" s="78">
        <f t="shared" si="10"/>
        <v>117705.59999999999</v>
      </c>
      <c r="N115" s="14"/>
    </row>
    <row r="116" spans="1:14" x14ac:dyDescent="0.25">
      <c r="A116" s="11">
        <f>BAJIO16643561!A118</f>
        <v>45255</v>
      </c>
      <c r="B116" s="12"/>
      <c r="C116" s="12" t="str">
        <f>BAJIO16643561!B118</f>
        <v> ERIK MICHAEL MUNGUIA MARTINEZ  Concepto del Pago: PRESTAMO GRAL</v>
      </c>
      <c r="D116" s="12"/>
      <c r="E116" s="73">
        <f>BAJIO16643561!H118</f>
        <v>0</v>
      </c>
      <c r="F116" s="121">
        <f>BAJIO16643561!G118</f>
        <v>0</v>
      </c>
      <c r="G116" s="13">
        <f t="shared" si="11"/>
        <v>0</v>
      </c>
      <c r="H116" s="13">
        <f t="shared" si="13"/>
        <v>0</v>
      </c>
      <c r="I116" s="78">
        <f>BAJIO16643561!D118</f>
        <v>0</v>
      </c>
      <c r="J116" s="13">
        <f t="shared" si="12"/>
        <v>2586.2068965517242</v>
      </c>
      <c r="K116" s="13">
        <f t="shared" si="9"/>
        <v>413.79310344827587</v>
      </c>
      <c r="L116" s="13">
        <f>BAJIO16643561!C118</f>
        <v>3000</v>
      </c>
      <c r="M116" s="78">
        <f t="shared" si="10"/>
        <v>114705.59999999999</v>
      </c>
      <c r="N116" s="14"/>
    </row>
    <row r="117" spans="1:14" x14ac:dyDescent="0.25">
      <c r="A117" s="11">
        <f>BAJIO16643561!A119</f>
        <v>45256</v>
      </c>
      <c r="B117" s="12"/>
      <c r="C117" s="12" t="str">
        <f>BAJIO16643561!B119</f>
        <v>Compra - Disposicion por POS por (533.17) mxn en 429 URBANA NOGALAR</v>
      </c>
      <c r="D117" s="12"/>
      <c r="E117" s="73">
        <f>BAJIO16643561!H119</f>
        <v>0</v>
      </c>
      <c r="F117" s="121">
        <f>BAJIO16643561!G119</f>
        <v>0</v>
      </c>
      <c r="G117" s="13">
        <f t="shared" si="11"/>
        <v>0</v>
      </c>
      <c r="H117" s="13">
        <f t="shared" si="13"/>
        <v>0</v>
      </c>
      <c r="I117" s="78">
        <f>BAJIO16643561!D119</f>
        <v>0</v>
      </c>
      <c r="J117" s="13">
        <f t="shared" si="12"/>
        <v>459.62931034482756</v>
      </c>
      <c r="K117" s="13">
        <f t="shared" si="9"/>
        <v>73.540689655172415</v>
      </c>
      <c r="L117" s="13">
        <f>BAJIO16643561!C119</f>
        <v>533.16999999999996</v>
      </c>
      <c r="M117" s="78">
        <f t="shared" si="10"/>
        <v>114172.43</v>
      </c>
      <c r="N117" s="14"/>
    </row>
    <row r="118" spans="1:14" x14ac:dyDescent="0.25">
      <c r="A118" s="11">
        <f>BAJIO16643561!A120</f>
        <v>45257</v>
      </c>
      <c r="B118" s="12"/>
      <c r="C118" s="12" t="str">
        <f>BAJIO16643561!B120</f>
        <v>TEF Recibido por 191,980.00 mxn pago vernell BEmisor.BANORTE Ordenante VERNELL INDUSTRIES S A DE C</v>
      </c>
      <c r="D118" s="12"/>
      <c r="E118" s="73" t="str">
        <f>BAJIO16643561!H120</f>
        <v>F6536-F6700</v>
      </c>
      <c r="F118" s="121">
        <f>BAJIO16643561!G120</f>
        <v>2981</v>
      </c>
      <c r="G118" s="13">
        <f t="shared" si="11"/>
        <v>165500</v>
      </c>
      <c r="H118" s="13">
        <f t="shared" si="13"/>
        <v>26480</v>
      </c>
      <c r="I118" s="78">
        <f>BAJIO16643561!D120</f>
        <v>191980</v>
      </c>
      <c r="J118" s="13">
        <f t="shared" si="12"/>
        <v>0</v>
      </c>
      <c r="K118" s="13">
        <f t="shared" si="9"/>
        <v>0</v>
      </c>
      <c r="L118" s="13">
        <f>BAJIO16643561!C120</f>
        <v>0</v>
      </c>
      <c r="M118" s="78">
        <f t="shared" si="10"/>
        <v>306152.43</v>
      </c>
      <c r="N118" s="14"/>
    </row>
    <row r="119" spans="1:14" x14ac:dyDescent="0.25">
      <c r="A119" s="11">
        <f>BAJIO16643561!A121</f>
        <v>45257</v>
      </c>
      <c r="B119" s="12"/>
      <c r="C119" s="12" t="str">
        <f>BAJIO16643561!B121</f>
        <v>CONSTRUCTORA INVERMEX SA DE CV  Concepto del Pago: TRASPASO A BAJIO INVERMEX 2</v>
      </c>
      <c r="D119" s="12"/>
      <c r="E119" s="73">
        <f>BAJIO16643561!H121</f>
        <v>0</v>
      </c>
      <c r="F119" s="121">
        <f>BAJIO16643561!G121</f>
        <v>0</v>
      </c>
      <c r="G119" s="13">
        <f t="shared" si="11"/>
        <v>30172.413793103449</v>
      </c>
      <c r="H119" s="13">
        <f t="shared" si="13"/>
        <v>4827.5862068965516</v>
      </c>
      <c r="I119" s="78">
        <f>BAJIO16643561!D121</f>
        <v>35000</v>
      </c>
      <c r="J119" s="13">
        <f t="shared" si="12"/>
        <v>0</v>
      </c>
      <c r="K119" s="13">
        <f t="shared" si="9"/>
        <v>0</v>
      </c>
      <c r="L119" s="13">
        <f>BAJIO16643561!C121</f>
        <v>0</v>
      </c>
      <c r="M119" s="78">
        <f t="shared" si="10"/>
        <v>341152.43</v>
      </c>
      <c r="N119" s="14"/>
    </row>
    <row r="120" spans="1:14" x14ac:dyDescent="0.25">
      <c r="A120" s="11">
        <f>BAJIO16643561!A122</f>
        <v>45257</v>
      </c>
      <c r="B120" s="12"/>
      <c r="C120" s="12" t="str">
        <f>BAJIO16643561!B122</f>
        <v>Compra - Disposicion por POS por (1,123.09) mxn en CASA HECTOR PALACIOS</v>
      </c>
      <c r="D120" s="12"/>
      <c r="E120" s="73">
        <f>BAJIO16643561!H122</f>
        <v>0</v>
      </c>
      <c r="F120" s="121">
        <f>BAJIO16643561!G122</f>
        <v>0</v>
      </c>
      <c r="G120" s="13">
        <f t="shared" si="11"/>
        <v>0</v>
      </c>
      <c r="H120" s="13">
        <f t="shared" si="13"/>
        <v>0</v>
      </c>
      <c r="I120" s="78">
        <f>BAJIO16643561!D122</f>
        <v>0</v>
      </c>
      <c r="J120" s="13">
        <f t="shared" si="12"/>
        <v>968.18103448275861</v>
      </c>
      <c r="K120" s="13">
        <f t="shared" si="9"/>
        <v>154.90896551724137</v>
      </c>
      <c r="L120" s="13">
        <f>BAJIO16643561!C122</f>
        <v>1123.0899999999999</v>
      </c>
      <c r="M120" s="78">
        <f t="shared" si="10"/>
        <v>340029.33999999997</v>
      </c>
      <c r="N120" s="14"/>
    </row>
    <row r="121" spans="1:14" x14ac:dyDescent="0.25">
      <c r="A121" s="11">
        <f>BAJIO16643561!A123</f>
        <v>45257</v>
      </c>
      <c r="B121" s="12"/>
      <c r="C121" s="12" t="str">
        <f>BAJIO16643561!B123</f>
        <v> TECNO MAIZ SA DE CV Concepto del Pago: 665050000097162023001</v>
      </c>
      <c r="D121" s="12"/>
      <c r="E121" s="73" t="str">
        <f>BAJIO16643561!H123</f>
        <v>F6649-F6651</v>
      </c>
      <c r="F121" s="121">
        <f>BAJIO16643561!G123</f>
        <v>2982</v>
      </c>
      <c r="G121" s="13">
        <f t="shared" ref="G121:G184" si="14">I121/1.16</f>
        <v>31250.000000000004</v>
      </c>
      <c r="H121" s="13">
        <f t="shared" si="13"/>
        <v>5000.0000000000009</v>
      </c>
      <c r="I121" s="78">
        <f>BAJIO16643561!D123</f>
        <v>36250</v>
      </c>
      <c r="J121" s="13">
        <f t="shared" ref="J121:J184" si="15">L121/1.16</f>
        <v>0</v>
      </c>
      <c r="K121" s="13">
        <f t="shared" si="9"/>
        <v>0</v>
      </c>
      <c r="L121" s="13">
        <f>BAJIO16643561!C123</f>
        <v>0</v>
      </c>
      <c r="M121" s="78">
        <f t="shared" si="10"/>
        <v>376279.33999999997</v>
      </c>
      <c r="N121" s="14"/>
    </row>
    <row r="122" spans="1:14" x14ac:dyDescent="0.25">
      <c r="A122" s="11">
        <f>BAJIO16643561!A124</f>
        <v>45257</v>
      </c>
      <c r="B122" s="12"/>
      <c r="C122" s="12" t="str">
        <f>BAJIO16643561!B124</f>
        <v xml:space="preserve">GASOLINERA LAS PALMAS SA DE CV Concepto del Pago: FACTURA </v>
      </c>
      <c r="D122" s="12"/>
      <c r="E122" s="73">
        <f>BAJIO16643561!H124</f>
        <v>0</v>
      </c>
      <c r="F122" s="121">
        <f>BAJIO16643561!G124</f>
        <v>0</v>
      </c>
      <c r="G122" s="13">
        <f t="shared" si="14"/>
        <v>0</v>
      </c>
      <c r="H122" s="13">
        <f t="shared" si="13"/>
        <v>0</v>
      </c>
      <c r="I122" s="78">
        <f>BAJIO16643561!D124</f>
        <v>0</v>
      </c>
      <c r="J122" s="13">
        <f t="shared" si="15"/>
        <v>2586.2068965517242</v>
      </c>
      <c r="K122" s="13">
        <f t="shared" si="9"/>
        <v>413.79310344827587</v>
      </c>
      <c r="L122" s="13">
        <f>BAJIO16643561!C124</f>
        <v>3000</v>
      </c>
      <c r="M122" s="78">
        <f t="shared" si="10"/>
        <v>373279.33999999997</v>
      </c>
      <c r="N122" s="14"/>
    </row>
    <row r="123" spans="1:14" x14ac:dyDescent="0.25">
      <c r="A123" s="11">
        <f>BAJIO16643561!A125</f>
        <v>45258</v>
      </c>
      <c r="B123" s="12"/>
      <c r="C123" s="12" t="str">
        <f>BAJIO16643561!B125</f>
        <v>BEBIDAS MUNDIALES S DE RL DE CV Concepto del Pago: DISTRIBUIDORA ARCA CONTINENTAL S DE RL D</v>
      </c>
      <c r="D123" s="12"/>
      <c r="E123" s="73" t="str">
        <f>BAJIO16643561!H125</f>
        <v>F6666</v>
      </c>
      <c r="F123" s="121">
        <f>BAJIO16643561!G125</f>
        <v>2983</v>
      </c>
      <c r="G123" s="13">
        <f t="shared" si="14"/>
        <v>10500</v>
      </c>
      <c r="H123" s="13">
        <f t="shared" si="13"/>
        <v>1680</v>
      </c>
      <c r="I123" s="78">
        <f>BAJIO16643561!D125</f>
        <v>12180</v>
      </c>
      <c r="J123" s="13">
        <f t="shared" si="15"/>
        <v>0</v>
      </c>
      <c r="K123" s="13">
        <f t="shared" si="9"/>
        <v>0</v>
      </c>
      <c r="L123" s="13">
        <f>BAJIO16643561!C125</f>
        <v>0</v>
      </c>
      <c r="M123" s="78">
        <f t="shared" si="10"/>
        <v>385459.33999999997</v>
      </c>
      <c r="N123" s="14"/>
    </row>
    <row r="124" spans="1:14" x14ac:dyDescent="0.25">
      <c r="A124" s="11">
        <f>BAJIO16643561!A126</f>
        <v>45258</v>
      </c>
      <c r="B124" s="12"/>
      <c r="C124" s="12" t="str">
        <f>BAJIO16643561!B126</f>
        <v>MINDLINK SA DE CV  Concepto del Pago: CURSO HOMERO Y RODOLFO</v>
      </c>
      <c r="D124" s="12"/>
      <c r="E124" s="73">
        <f>BAJIO16643561!H126</f>
        <v>0</v>
      </c>
      <c r="F124" s="121">
        <f>BAJIO16643561!G126</f>
        <v>0</v>
      </c>
      <c r="G124" s="13">
        <f t="shared" si="14"/>
        <v>0</v>
      </c>
      <c r="H124" s="13">
        <f t="shared" si="13"/>
        <v>0</v>
      </c>
      <c r="I124" s="78">
        <f>BAJIO16643561!D126</f>
        <v>0</v>
      </c>
      <c r="J124" s="13">
        <f t="shared" si="15"/>
        <v>3000</v>
      </c>
      <c r="K124" s="13">
        <f t="shared" si="9"/>
        <v>480</v>
      </c>
      <c r="L124" s="13">
        <f>BAJIO16643561!C126</f>
        <v>3480</v>
      </c>
      <c r="M124" s="78">
        <f t="shared" si="10"/>
        <v>381979.33999999997</v>
      </c>
      <c r="N124" s="14"/>
    </row>
    <row r="125" spans="1:14" x14ac:dyDescent="0.25">
      <c r="A125" s="11">
        <f>BAJIO16643561!A127</f>
        <v>45258</v>
      </c>
      <c r="B125" s="12"/>
      <c r="C125" s="12" t="str">
        <f>BAJIO16643561!B127</f>
        <v>COLEGIO DE ESTUDIOS CIENTIFICOS Y TECNOL Concepto del Pago: F 6850</v>
      </c>
      <c r="D125" s="12"/>
      <c r="E125" s="73" t="str">
        <f>BAJIO16643561!H127</f>
        <v>F6850</v>
      </c>
      <c r="F125" s="121">
        <f>BAJIO16643561!G127</f>
        <v>2984</v>
      </c>
      <c r="G125" s="13">
        <f t="shared" si="14"/>
        <v>3500.0000000000005</v>
      </c>
      <c r="H125" s="13">
        <f t="shared" si="13"/>
        <v>560.00000000000011</v>
      </c>
      <c r="I125" s="78">
        <f>BAJIO16643561!D127</f>
        <v>4060</v>
      </c>
      <c r="J125" s="13">
        <f t="shared" si="15"/>
        <v>0</v>
      </c>
      <c r="K125" s="13">
        <f t="shared" si="9"/>
        <v>0</v>
      </c>
      <c r="L125" s="13">
        <f>BAJIO16643561!C127</f>
        <v>0</v>
      </c>
      <c r="M125" s="78">
        <f t="shared" si="10"/>
        <v>386039.33999999997</v>
      </c>
      <c r="N125" s="14"/>
    </row>
    <row r="126" spans="1:14" x14ac:dyDescent="0.25">
      <c r="A126" s="11">
        <f>BAJIO16643561!A128</f>
        <v>45258</v>
      </c>
      <c r="B126" s="12"/>
      <c r="C126" s="12" t="str">
        <f>BAJIO16643561!B128</f>
        <v>COLEGIO DE ESTUDIOS CIENTIFICOS Y TECNOL Concepto del Pago: F 6849</v>
      </c>
      <c r="D126" s="12"/>
      <c r="E126" s="73" t="str">
        <f>BAJIO16643561!H128</f>
        <v>F6849</v>
      </c>
      <c r="F126" s="121">
        <f>BAJIO16643561!G128</f>
        <v>2985</v>
      </c>
      <c r="G126" s="13">
        <f t="shared" si="14"/>
        <v>5700</v>
      </c>
      <c r="H126" s="13">
        <f t="shared" si="13"/>
        <v>912</v>
      </c>
      <c r="I126" s="78">
        <f>BAJIO16643561!D128</f>
        <v>6612</v>
      </c>
      <c r="J126" s="13">
        <f t="shared" si="15"/>
        <v>0</v>
      </c>
      <c r="K126" s="13">
        <f t="shared" si="9"/>
        <v>0</v>
      </c>
      <c r="L126" s="13">
        <f>BAJIO16643561!C128</f>
        <v>0</v>
      </c>
      <c r="M126" s="78">
        <f t="shared" si="10"/>
        <v>392651.33999999997</v>
      </c>
      <c r="N126" s="14"/>
    </row>
    <row r="127" spans="1:14" x14ac:dyDescent="0.25">
      <c r="A127" s="11">
        <f>BAJIO16643561!A129</f>
        <v>45259</v>
      </c>
      <c r="B127" s="12"/>
      <c r="C127" s="12" t="str">
        <f>BAJIO16643561!B129</f>
        <v>LOGISTICA AGROINDUSTRIAL Y COMERCIAL DEL  Concepto del Pago: FAC 6835</v>
      </c>
      <c r="D127" s="12"/>
      <c r="E127" s="73" t="str">
        <f>BAJIO16643561!H129</f>
        <v>F6835</v>
      </c>
      <c r="F127" s="121">
        <f>BAJIO16643561!G129</f>
        <v>2986</v>
      </c>
      <c r="G127" s="13">
        <f t="shared" si="14"/>
        <v>3255.0000000000005</v>
      </c>
      <c r="H127" s="13">
        <f t="shared" si="13"/>
        <v>520.80000000000007</v>
      </c>
      <c r="I127" s="78">
        <f>BAJIO16643561!D129</f>
        <v>3775.8</v>
      </c>
      <c r="J127" s="13">
        <f t="shared" si="15"/>
        <v>0</v>
      </c>
      <c r="K127" s="13">
        <f t="shared" si="9"/>
        <v>0</v>
      </c>
      <c r="L127" s="13">
        <f>BAJIO16643561!C129</f>
        <v>0</v>
      </c>
      <c r="M127" s="78">
        <f t="shared" si="10"/>
        <v>396427.13999999996</v>
      </c>
      <c r="N127" s="14"/>
    </row>
    <row r="128" spans="1:14" x14ac:dyDescent="0.25">
      <c r="A128" s="11">
        <f>BAJIO16643561!A130</f>
        <v>45259</v>
      </c>
      <c r="B128" s="12"/>
      <c r="C128" s="12" t="str">
        <f>BAJIO16643561!B130</f>
        <v xml:space="preserve">GASNGO MEXICO SA DE CV Aut.  Concepto del Pago: FC00376949 </v>
      </c>
      <c r="D128" s="12"/>
      <c r="E128" s="73">
        <f>BAJIO16643561!H130</f>
        <v>0</v>
      </c>
      <c r="F128" s="121">
        <f>BAJIO16643561!G130</f>
        <v>0</v>
      </c>
      <c r="G128" s="13">
        <f t="shared" si="14"/>
        <v>0</v>
      </c>
      <c r="H128" s="13">
        <f t="shared" si="13"/>
        <v>0</v>
      </c>
      <c r="I128" s="78">
        <f>BAJIO16643561!D130</f>
        <v>0</v>
      </c>
      <c r="J128" s="13">
        <f t="shared" si="15"/>
        <v>21551.724137931036</v>
      </c>
      <c r="K128" s="13">
        <f t="shared" si="9"/>
        <v>3448.275862068966</v>
      </c>
      <c r="L128" s="13">
        <f>BAJIO16643561!C130</f>
        <v>25000</v>
      </c>
      <c r="M128" s="78">
        <f t="shared" si="10"/>
        <v>371427.13999999996</v>
      </c>
      <c r="N128" s="14"/>
    </row>
    <row r="129" spans="1:14" x14ac:dyDescent="0.25">
      <c r="A129" s="11">
        <f>BAJIO16643561!A131</f>
        <v>45260</v>
      </c>
      <c r="B129" s="12"/>
      <c r="C129" s="12" t="str">
        <f>BAJIO16643561!B131</f>
        <v>Compra - Disposicion por POS por (5,251.38) mxn en 5161020003513506 VIVA AEROBUS CIB</v>
      </c>
      <c r="D129" s="12"/>
      <c r="E129" s="73">
        <f>BAJIO16643561!H131</f>
        <v>0</v>
      </c>
      <c r="F129" s="121">
        <f>BAJIO16643561!G131</f>
        <v>0</v>
      </c>
      <c r="G129" s="13">
        <f t="shared" si="14"/>
        <v>0</v>
      </c>
      <c r="H129" s="13">
        <f t="shared" si="13"/>
        <v>0</v>
      </c>
      <c r="I129" s="78">
        <f>BAJIO16643561!D131</f>
        <v>0</v>
      </c>
      <c r="J129" s="13">
        <f t="shared" si="15"/>
        <v>4527.0517241379312</v>
      </c>
      <c r="K129" s="13">
        <f t="shared" si="9"/>
        <v>724.32827586206895</v>
      </c>
      <c r="L129" s="13">
        <f>BAJIO16643561!C131</f>
        <v>5251.38</v>
      </c>
      <c r="M129" s="78">
        <f t="shared" si="10"/>
        <v>366175.75999999995</v>
      </c>
      <c r="N129" s="14"/>
    </row>
    <row r="130" spans="1:14" x14ac:dyDescent="0.25">
      <c r="A130" s="11">
        <f>BAJIO16643561!A132</f>
        <v>45260</v>
      </c>
      <c r="B130" s="12"/>
      <c r="C130" s="12" t="str">
        <f>BAJIO16643561!B132</f>
        <v>VALVULAS DE CALIDAD DE MONTERREY SA DE C Concepto del Pago: PAGO FACTURAS 6769 6778</v>
      </c>
      <c r="D130" s="12"/>
      <c r="E130" s="73" t="str">
        <f>BAJIO16643561!H132</f>
        <v>F6769-F6778</v>
      </c>
      <c r="F130" s="121">
        <f>BAJIO16643561!G132</f>
        <v>2987</v>
      </c>
      <c r="G130" s="13">
        <f t="shared" si="14"/>
        <v>5985.0000000000009</v>
      </c>
      <c r="H130" s="13">
        <f t="shared" si="13"/>
        <v>957.60000000000014</v>
      </c>
      <c r="I130" s="78">
        <f>BAJIO16643561!D132</f>
        <v>6942.6</v>
      </c>
      <c r="J130" s="13">
        <f t="shared" si="15"/>
        <v>0</v>
      </c>
      <c r="K130" s="13">
        <f t="shared" si="9"/>
        <v>0</v>
      </c>
      <c r="L130" s="13">
        <f>BAJIO16643561!C132</f>
        <v>0</v>
      </c>
      <c r="M130" s="78">
        <f t="shared" si="10"/>
        <v>373118.35999999993</v>
      </c>
      <c r="N130" s="14"/>
    </row>
    <row r="131" spans="1:14" x14ac:dyDescent="0.25">
      <c r="A131" s="11">
        <f>BAJIO16643561!A133</f>
        <v>45260</v>
      </c>
      <c r="B131" s="12"/>
      <c r="C131" s="12" t="str">
        <f>BAJIO16643561!B133</f>
        <v>CONSTRUCTORA INVERME X SA DE CV Concepto del Pago: TRASPASO A CUENTA DE INVERMEX BAJIO 2</v>
      </c>
      <c r="D131" s="12"/>
      <c r="E131" s="73">
        <f>BAJIO16643561!H133</f>
        <v>0</v>
      </c>
      <c r="F131" s="121">
        <f>BAJIO16643561!G133</f>
        <v>0</v>
      </c>
      <c r="G131" s="13">
        <f t="shared" si="14"/>
        <v>30172.413793103449</v>
      </c>
      <c r="H131" s="13">
        <f t="shared" si="13"/>
        <v>4827.5862068965516</v>
      </c>
      <c r="I131" s="78">
        <f>BAJIO16643561!D133</f>
        <v>35000</v>
      </c>
      <c r="J131" s="13">
        <f t="shared" si="15"/>
        <v>0</v>
      </c>
      <c r="K131" s="13">
        <f t="shared" si="9"/>
        <v>0</v>
      </c>
      <c r="L131" s="13">
        <f>BAJIO16643561!C133</f>
        <v>0</v>
      </c>
      <c r="M131" s="78">
        <f t="shared" si="10"/>
        <v>408118.35999999993</v>
      </c>
      <c r="N131" s="14"/>
    </row>
    <row r="132" spans="1:14" x14ac:dyDescent="0.25">
      <c r="A132" s="11">
        <f>BAJIO16643561!A134</f>
        <v>45260</v>
      </c>
      <c r="B132" s="12"/>
      <c r="C132" s="12" t="str">
        <f>BAJIO16643561!B134</f>
        <v xml:space="preserve">PLANOS Y PROYECTOS DELCO Concepto del Pago: PAGO DE FACTURA </v>
      </c>
      <c r="D132" s="12"/>
      <c r="E132" s="73">
        <f>BAJIO16643561!H134</f>
        <v>0</v>
      </c>
      <c r="F132" s="121">
        <f>BAJIO16643561!G134</f>
        <v>0</v>
      </c>
      <c r="G132" s="13">
        <f t="shared" si="14"/>
        <v>0</v>
      </c>
      <c r="H132" s="13">
        <f t="shared" si="13"/>
        <v>0</v>
      </c>
      <c r="I132" s="78">
        <f>BAJIO16643561!D134</f>
        <v>0</v>
      </c>
      <c r="J132" s="13">
        <f t="shared" si="15"/>
        <v>142241.37931034484</v>
      </c>
      <c r="K132" s="13">
        <f t="shared" ref="K132:K195" si="16">J132*0.16</f>
        <v>22758.620689655174</v>
      </c>
      <c r="L132" s="13">
        <f>BAJIO16643561!C134</f>
        <v>165000</v>
      </c>
      <c r="M132" s="78">
        <f t="shared" si="10"/>
        <v>243118.35999999993</v>
      </c>
      <c r="N132" s="14"/>
    </row>
    <row r="133" spans="1:14" x14ac:dyDescent="0.25">
      <c r="A133" s="11">
        <f>BAJIO16643561!A135</f>
        <v>45260</v>
      </c>
      <c r="B133" s="12"/>
      <c r="C133" s="12" t="str">
        <f>BAJIO16643561!B135</f>
        <v>TECNIQUIMIA MEXICANA SA DE CV Concepto del Pago: FACT</v>
      </c>
      <c r="D133" s="12"/>
      <c r="E133" s="73" t="e">
        <f>BAJIO16643561!#REF!</f>
        <v>#REF!</v>
      </c>
      <c r="F133" s="121" t="e">
        <f>BAJIO16643561!#REF!</f>
        <v>#REF!</v>
      </c>
      <c r="G133" s="13">
        <f t="shared" si="14"/>
        <v>3500.0000000000005</v>
      </c>
      <c r="H133" s="13">
        <f t="shared" si="13"/>
        <v>560.00000000000011</v>
      </c>
      <c r="I133" s="78">
        <f>BAJIO16643561!D135</f>
        <v>4060</v>
      </c>
      <c r="J133" s="13">
        <f t="shared" si="15"/>
        <v>0</v>
      </c>
      <c r="K133" s="13">
        <f t="shared" si="16"/>
        <v>0</v>
      </c>
      <c r="L133" s="13">
        <f>BAJIO16643561!C135</f>
        <v>0</v>
      </c>
      <c r="M133" s="78">
        <f t="shared" ref="M133:M196" si="17">M132+I133-L133</f>
        <v>247178.35999999993</v>
      </c>
      <c r="N133" s="14"/>
    </row>
    <row r="134" spans="1:14" ht="30" x14ac:dyDescent="0.25">
      <c r="A134" s="11">
        <f>BAJIO16643561!A136</f>
        <v>45260</v>
      </c>
      <c r="B134" s="12"/>
      <c r="C134" s="12" t="str">
        <f>BAJIO16643561!B136</f>
        <v>RAGASA INDUSTRIAS SA DE CV Concepto del Pago: 208770</v>
      </c>
      <c r="D134" s="12"/>
      <c r="E134" s="73" t="str">
        <f>BAJIO16643561!H136</f>
        <v>F6701-F6702-F6703-F6735</v>
      </c>
      <c r="F134" s="121">
        <f>BAJIO16643561!G136</f>
        <v>2989</v>
      </c>
      <c r="G134" s="13">
        <f t="shared" si="14"/>
        <v>53250.000000000007</v>
      </c>
      <c r="H134" s="13">
        <f t="shared" si="13"/>
        <v>8520.0000000000018</v>
      </c>
      <c r="I134" s="78">
        <f>BAJIO16643561!D136</f>
        <v>61770</v>
      </c>
      <c r="J134" s="13">
        <f t="shared" si="15"/>
        <v>0</v>
      </c>
      <c r="K134" s="13">
        <f t="shared" si="16"/>
        <v>0</v>
      </c>
      <c r="L134" s="13">
        <f>BAJIO16643561!C136</f>
        <v>0</v>
      </c>
      <c r="M134" s="78">
        <f t="shared" si="17"/>
        <v>308948.35999999993</v>
      </c>
      <c r="N134" s="14"/>
    </row>
    <row r="135" spans="1:14" x14ac:dyDescent="0.25">
      <c r="A135" s="11">
        <f>BAJIO16643561!A137</f>
        <v>45260</v>
      </c>
      <c r="B135" s="12"/>
      <c r="C135" s="12" t="str">
        <f>BAJIO16643561!B137</f>
        <v>CONSTRUCTORA INVERME X SA DE CV Concepto del Pago: TRASPASO A CUENTA DE INVERMEX BAJIO 2</v>
      </c>
      <c r="D135" s="12"/>
      <c r="E135" s="73">
        <f>BAJIO16643561!H137</f>
        <v>0</v>
      </c>
      <c r="F135" s="121">
        <f>BAJIO16643561!G137</f>
        <v>0</v>
      </c>
      <c r="G135" s="13">
        <f t="shared" si="14"/>
        <v>4568.9655172413795</v>
      </c>
      <c r="H135" s="13">
        <f t="shared" si="13"/>
        <v>731.0344827586207</v>
      </c>
      <c r="I135" s="78">
        <f>BAJIO16643561!D137</f>
        <v>5300</v>
      </c>
      <c r="J135" s="13">
        <f t="shared" si="15"/>
        <v>0</v>
      </c>
      <c r="K135" s="13">
        <f t="shared" si="16"/>
        <v>0</v>
      </c>
      <c r="L135" s="13">
        <f>BAJIO16643561!C137</f>
        <v>0</v>
      </c>
      <c r="M135" s="78">
        <f t="shared" si="17"/>
        <v>314248.35999999993</v>
      </c>
      <c r="N135" s="14"/>
    </row>
    <row r="136" spans="1:14" x14ac:dyDescent="0.25">
      <c r="A136" s="11">
        <f>BAJIO16643561!A138</f>
        <v>45260</v>
      </c>
      <c r="B136" s="12"/>
      <c r="C136" s="12" t="str">
        <f>BAJIO16643561!B138</f>
        <v>BACHOCO SA DE CV Concepto del Pago: 1500870322</v>
      </c>
      <c r="D136" s="12"/>
      <c r="E136" s="73" t="str">
        <f>BAJIO16643561!H138</f>
        <v>F6499</v>
      </c>
      <c r="F136" s="121">
        <f>BAJIO16643561!G138</f>
        <v>2990</v>
      </c>
      <c r="G136" s="13">
        <f t="shared" si="14"/>
        <v>25000</v>
      </c>
      <c r="H136" s="13">
        <f t="shared" si="13"/>
        <v>4000</v>
      </c>
      <c r="I136" s="78">
        <f>BAJIO16643561!D138</f>
        <v>29000</v>
      </c>
      <c r="J136" s="13">
        <f t="shared" si="15"/>
        <v>0</v>
      </c>
      <c r="K136" s="13">
        <f t="shared" si="16"/>
        <v>0</v>
      </c>
      <c r="L136" s="13">
        <f>BAJIO16643561!C138</f>
        <v>0</v>
      </c>
      <c r="M136" s="78">
        <f t="shared" si="17"/>
        <v>343248.35999999993</v>
      </c>
      <c r="N136" s="14"/>
    </row>
    <row r="137" spans="1:14" x14ac:dyDescent="0.25">
      <c r="A137" s="11">
        <f>BAJIO16643561!A139</f>
        <v>45260</v>
      </c>
      <c r="B137" s="12"/>
      <c r="C137" s="12" t="str">
        <f>[1]FEBRERO!C87</f>
        <v>BACHOCO SA DE CV   Concepto del Pago: 1500114055</v>
      </c>
      <c r="D137" s="12"/>
      <c r="E137" s="73">
        <f>BAJIO16643561!H139</f>
        <v>0</v>
      </c>
      <c r="F137" s="121">
        <f>BAJIO16643561!G139</f>
        <v>0</v>
      </c>
      <c r="G137" s="13">
        <f t="shared" si="14"/>
        <v>6293.1034482758623</v>
      </c>
      <c r="H137" s="13">
        <f t="shared" si="13"/>
        <v>1006.896551724138</v>
      </c>
      <c r="I137" s="78">
        <f>BAJIO16643561!D139</f>
        <v>7300</v>
      </c>
      <c r="J137" s="13">
        <f t="shared" si="15"/>
        <v>0</v>
      </c>
      <c r="K137" s="13">
        <f t="shared" si="16"/>
        <v>0</v>
      </c>
      <c r="L137" s="13">
        <f>BAJIO16643561!C139</f>
        <v>0</v>
      </c>
      <c r="M137" s="78">
        <f t="shared" si="17"/>
        <v>350548.35999999993</v>
      </c>
      <c r="N137" s="14"/>
    </row>
    <row r="138" spans="1:14" x14ac:dyDescent="0.25">
      <c r="A138" s="11">
        <f>BAJIO16643561!A140</f>
        <v>45260</v>
      </c>
      <c r="B138" s="12"/>
      <c r="C138" s="12" t="str">
        <f>BAJIO16643561!B140</f>
        <v>TESOFE INGRESOS FEDERALES REC Retiro de Recursos Pago de impuestos RFC</v>
      </c>
      <c r="D138" s="12"/>
      <c r="E138" s="73" t="str">
        <f>BAJIO16643561!H135</f>
        <v>F6626</v>
      </c>
      <c r="F138" s="121">
        <f>BAJIO16643561!G135</f>
        <v>2988</v>
      </c>
      <c r="G138" s="13">
        <f t="shared" si="14"/>
        <v>0</v>
      </c>
      <c r="H138" s="13">
        <f t="shared" si="13"/>
        <v>0</v>
      </c>
      <c r="I138" s="78">
        <f>BAJIO16643561!D140</f>
        <v>0</v>
      </c>
      <c r="J138" s="13">
        <f t="shared" si="15"/>
        <v>17611.206896551725</v>
      </c>
      <c r="K138" s="13">
        <f t="shared" si="16"/>
        <v>2817.7931034482758</v>
      </c>
      <c r="L138" s="13">
        <f>BAJIO16643561!C140</f>
        <v>20429</v>
      </c>
      <c r="M138" s="78">
        <f t="shared" si="17"/>
        <v>330119.35999999993</v>
      </c>
      <c r="N138" s="14"/>
    </row>
    <row r="139" spans="1:14" x14ac:dyDescent="0.25">
      <c r="A139" s="11">
        <f>BAJIO16643561!A141</f>
        <v>45260</v>
      </c>
      <c r="B139" s="12"/>
      <c r="C139" s="12" t="str">
        <f>BAJIO16643561!B141</f>
        <v>PLANOS Y PROYECTOS DELCO Concepto del Pago: PAGO DE FACTURA</v>
      </c>
      <c r="D139" s="12"/>
      <c r="E139" s="73">
        <f>BAJIO16643561!H141</f>
        <v>0</v>
      </c>
      <c r="F139" s="121">
        <f>BAJIO16643561!G141</f>
        <v>0</v>
      </c>
      <c r="G139" s="13">
        <f t="shared" si="14"/>
        <v>0</v>
      </c>
      <c r="H139" s="13">
        <f t="shared" si="13"/>
        <v>0</v>
      </c>
      <c r="I139" s="78">
        <f>BAJIO16643561!D141</f>
        <v>0</v>
      </c>
      <c r="J139" s="13">
        <f t="shared" si="15"/>
        <v>18103.448275862069</v>
      </c>
      <c r="K139" s="13">
        <f t="shared" si="16"/>
        <v>2896.5517241379312</v>
      </c>
      <c r="L139" s="13">
        <f>BAJIO16643561!C141</f>
        <v>21000</v>
      </c>
      <c r="M139" s="78">
        <f t="shared" si="17"/>
        <v>309119.35999999993</v>
      </c>
      <c r="N139" s="14"/>
    </row>
    <row r="140" spans="1:14" x14ac:dyDescent="0.25">
      <c r="A140" s="11">
        <f>BAJIO16643561!A142</f>
        <v>45260</v>
      </c>
      <c r="B140" s="12"/>
      <c r="C140" s="12" t="str">
        <f>BAJIO16643561!B142</f>
        <v>CONSTRUCTORA INVERMEX SA DE CV Concepto del Pago: TRASPASO A INVERMEX BAJIO 2</v>
      </c>
      <c r="D140" s="12"/>
      <c r="E140" s="73">
        <f>BAJIO16643561!H142</f>
        <v>0</v>
      </c>
      <c r="F140" s="121">
        <f>BAJIO16643561!G142</f>
        <v>0</v>
      </c>
      <c r="G140" s="13">
        <f t="shared" si="14"/>
        <v>11206.896551724139</v>
      </c>
      <c r="H140" s="13">
        <f t="shared" si="13"/>
        <v>1793.1034482758623</v>
      </c>
      <c r="I140" s="78">
        <f>BAJIO16643561!D142</f>
        <v>13000</v>
      </c>
      <c r="J140" s="13">
        <f t="shared" si="15"/>
        <v>0</v>
      </c>
      <c r="K140" s="13">
        <f t="shared" si="16"/>
        <v>0</v>
      </c>
      <c r="L140" s="13">
        <f>BAJIO16643561!C142</f>
        <v>0</v>
      </c>
      <c r="M140" s="78">
        <f t="shared" si="17"/>
        <v>322119.35999999993</v>
      </c>
      <c r="N140" s="14"/>
    </row>
    <row r="141" spans="1:14" x14ac:dyDescent="0.25">
      <c r="A141" s="11">
        <f>BAJIO16643561!A143</f>
        <v>45260</v>
      </c>
      <c r="B141" s="12"/>
      <c r="C141" s="12" t="str">
        <f>BAJIO16643561!B143</f>
        <v>JOSE RAFAEL DEVEZA MENDEZ  Concepto del Pago: DEVOLUCION DE PRESTAMO</v>
      </c>
      <c r="D141" s="12"/>
      <c r="E141" s="73">
        <f>BAJIO16643561!H143</f>
        <v>0</v>
      </c>
      <c r="F141" s="121">
        <f>BAJIO16643561!G143</f>
        <v>0</v>
      </c>
      <c r="G141" s="13">
        <f t="shared" si="14"/>
        <v>0</v>
      </c>
      <c r="H141" s="13">
        <f t="shared" si="13"/>
        <v>0</v>
      </c>
      <c r="I141" s="78">
        <f>BAJIO16643561!D143</f>
        <v>0</v>
      </c>
      <c r="J141" s="13">
        <f t="shared" si="15"/>
        <v>37068.965517241384</v>
      </c>
      <c r="K141" s="13">
        <f t="shared" si="16"/>
        <v>5931.0344827586214</v>
      </c>
      <c r="L141" s="13">
        <f>BAJIO16643561!C143</f>
        <v>43000</v>
      </c>
      <c r="M141" s="78">
        <f t="shared" si="17"/>
        <v>279119.35999999993</v>
      </c>
      <c r="N141" s="14"/>
    </row>
    <row r="142" spans="1:14" x14ac:dyDescent="0.25">
      <c r="A142" s="11">
        <f>BAJIO16643561!A144</f>
        <v>45260</v>
      </c>
      <c r="B142" s="12"/>
      <c r="C142" s="12" t="str">
        <f>BAJIO16643561!B144</f>
        <v> PROYECTOS INT. PARA MEDIO AMB Concepto del Pago: PAGO DE FACTURA</v>
      </c>
      <c r="D142" s="12"/>
      <c r="E142" s="73">
        <f>BAJIO16643561!H144</f>
        <v>0</v>
      </c>
      <c r="F142" s="121">
        <f>BAJIO16643561!G144</f>
        <v>0</v>
      </c>
      <c r="G142" s="13">
        <f t="shared" si="14"/>
        <v>0</v>
      </c>
      <c r="H142" s="13">
        <f t="shared" si="13"/>
        <v>0</v>
      </c>
      <c r="I142" s="78">
        <f>BAJIO16643561!D144</f>
        <v>0</v>
      </c>
      <c r="J142" s="13">
        <f t="shared" si="15"/>
        <v>172413.79310344829</v>
      </c>
      <c r="K142" s="13">
        <f t="shared" si="16"/>
        <v>27586.206896551728</v>
      </c>
      <c r="L142" s="13">
        <f>BAJIO16643561!C144</f>
        <v>200000</v>
      </c>
      <c r="M142" s="78">
        <f t="shared" si="17"/>
        <v>79119.359999999928</v>
      </c>
      <c r="N142" s="14"/>
    </row>
    <row r="143" spans="1:14" x14ac:dyDescent="0.25">
      <c r="A143" s="11">
        <f>BAJIO16643561!A145</f>
        <v>45260</v>
      </c>
      <c r="B143" s="12"/>
      <c r="C143" s="12" t="str">
        <f>BAJIO16643561!B145</f>
        <v>GASNGO MEXICO SA DE CV  Concepto del Pago: FC00376949</v>
      </c>
      <c r="D143" s="12"/>
      <c r="E143" s="73">
        <f>BAJIO16643561!H145</f>
        <v>0</v>
      </c>
      <c r="F143" s="121">
        <f>BAJIO16643561!G145</f>
        <v>0</v>
      </c>
      <c r="G143" s="13">
        <f t="shared" si="14"/>
        <v>0</v>
      </c>
      <c r="H143" s="13">
        <f t="shared" si="13"/>
        <v>0</v>
      </c>
      <c r="I143" s="78">
        <f>BAJIO16643561!D145</f>
        <v>0</v>
      </c>
      <c r="J143" s="13">
        <f t="shared" si="15"/>
        <v>30172.413793103449</v>
      </c>
      <c r="K143" s="13">
        <f t="shared" si="16"/>
        <v>4827.5862068965516</v>
      </c>
      <c r="L143" s="13">
        <f>BAJIO16643561!C145</f>
        <v>35000</v>
      </c>
      <c r="M143" s="78">
        <f t="shared" si="17"/>
        <v>44119.359999999928</v>
      </c>
      <c r="N143" s="14"/>
    </row>
    <row r="144" spans="1:14" x14ac:dyDescent="0.25">
      <c r="A144" s="11">
        <f>BAJIO16643561!A146</f>
        <v>45260</v>
      </c>
      <c r="B144" s="12"/>
      <c r="C144" s="12" t="str">
        <f>BAJIO16643561!B146</f>
        <v>LOURDES ANABEL CORTES GUEVARA Concepto del Pago: DEVOLUCION DE PRESTAMO</v>
      </c>
      <c r="D144" s="12"/>
      <c r="E144" s="73">
        <f>BAJIO16643561!H146</f>
        <v>0</v>
      </c>
      <c r="F144" s="121">
        <f>BAJIO16643561!G146</f>
        <v>0</v>
      </c>
      <c r="G144" s="13">
        <f t="shared" si="14"/>
        <v>0</v>
      </c>
      <c r="H144" s="13">
        <f t="shared" si="13"/>
        <v>0</v>
      </c>
      <c r="I144" s="78">
        <f>BAJIO16643561!D146</f>
        <v>0</v>
      </c>
      <c r="J144" s="13">
        <f t="shared" si="15"/>
        <v>10344.827586206897</v>
      </c>
      <c r="K144" s="13">
        <f t="shared" si="16"/>
        <v>1655.1724137931035</v>
      </c>
      <c r="L144" s="13">
        <f>BAJIO16643561!C146</f>
        <v>12000</v>
      </c>
      <c r="M144" s="78">
        <f t="shared" si="17"/>
        <v>32119.359999999928</v>
      </c>
      <c r="N144" s="14"/>
    </row>
    <row r="145" spans="1:14" x14ac:dyDescent="0.25">
      <c r="A145" s="11">
        <f>BAJIO16643561!A147</f>
        <v>45260</v>
      </c>
      <c r="B145" s="12"/>
      <c r="C145" s="12" t="str">
        <f>BAJIO16643561!B147</f>
        <v>SPRAYLAB SA DE CV Concepto del Pago: FAC 6815</v>
      </c>
      <c r="D145" s="12"/>
      <c r="E145" s="73" t="str">
        <f>BAJIO16643561!H147</f>
        <v>F6815</v>
      </c>
      <c r="F145" s="121">
        <f>BAJIO16643561!G147</f>
        <v>2991</v>
      </c>
      <c r="G145" s="13">
        <f t="shared" si="14"/>
        <v>6000</v>
      </c>
      <c r="H145" s="13">
        <f t="shared" si="13"/>
        <v>960</v>
      </c>
      <c r="I145" s="78">
        <f>BAJIO16643561!D147</f>
        <v>6960</v>
      </c>
      <c r="J145" s="13">
        <f t="shared" si="15"/>
        <v>0</v>
      </c>
      <c r="K145" s="13">
        <f t="shared" si="16"/>
        <v>0</v>
      </c>
      <c r="L145" s="13">
        <f>BAJIO16643561!C147</f>
        <v>0</v>
      </c>
      <c r="M145" s="78">
        <f t="shared" si="17"/>
        <v>39079.359999999928</v>
      </c>
      <c r="N145" s="14"/>
    </row>
    <row r="146" spans="1:14" x14ac:dyDescent="0.25">
      <c r="A146" s="11">
        <f>BAJIO16643561!A148</f>
        <v>45260</v>
      </c>
      <c r="B146" s="12"/>
      <c r="C146" s="12" t="str">
        <f>BAJIO16643561!B148</f>
        <v>SPRAYLAB SA DE CV Concepto del Pago: FAC 6842</v>
      </c>
      <c r="D146" s="12"/>
      <c r="E146" s="73" t="str">
        <f>BAJIO16643561!H148</f>
        <v>F6842</v>
      </c>
      <c r="F146" s="121">
        <f>BAJIO16643561!G148</f>
        <v>2992</v>
      </c>
      <c r="G146" s="13">
        <f t="shared" si="14"/>
        <v>9900</v>
      </c>
      <c r="H146" s="13">
        <f t="shared" si="13"/>
        <v>1584</v>
      </c>
      <c r="I146" s="78">
        <f>BAJIO16643561!D148</f>
        <v>11484</v>
      </c>
      <c r="J146" s="13">
        <f t="shared" si="15"/>
        <v>0</v>
      </c>
      <c r="K146" s="13">
        <f t="shared" si="16"/>
        <v>0</v>
      </c>
      <c r="L146" s="13">
        <f>BAJIO16643561!C148</f>
        <v>0</v>
      </c>
      <c r="M146" s="78">
        <f t="shared" si="17"/>
        <v>50563.359999999928</v>
      </c>
      <c r="N146" s="14"/>
    </row>
    <row r="147" spans="1:14" x14ac:dyDescent="0.25">
      <c r="A147" s="11">
        <f>BAJIO16643561!A149</f>
        <v>45260</v>
      </c>
      <c r="B147" s="12"/>
      <c r="C147" s="12" t="str">
        <f>BAJIO16643561!B149</f>
        <v>LOURDES ANABEL CORTES GUEVARA Concepto del Pago: PRESTAMO</v>
      </c>
      <c r="D147" s="12"/>
      <c r="E147" s="73">
        <f>BAJIO16643561!H149</f>
        <v>0</v>
      </c>
      <c r="F147" s="121">
        <f>BAJIO16643561!G149</f>
        <v>0</v>
      </c>
      <c r="G147" s="13">
        <f t="shared" si="14"/>
        <v>5172.4137931034484</v>
      </c>
      <c r="H147" s="13">
        <f t="shared" si="13"/>
        <v>827.58620689655174</v>
      </c>
      <c r="I147" s="78">
        <f>BAJIO16643561!D149</f>
        <v>6000</v>
      </c>
      <c r="J147" s="13">
        <f t="shared" si="15"/>
        <v>0</v>
      </c>
      <c r="K147" s="13">
        <f t="shared" si="16"/>
        <v>0</v>
      </c>
      <c r="L147" s="13">
        <f>BAJIO16643561!C149</f>
        <v>0</v>
      </c>
      <c r="M147" s="78">
        <f t="shared" si="17"/>
        <v>56563.359999999928</v>
      </c>
      <c r="N147" s="14"/>
    </row>
    <row r="148" spans="1:14" x14ac:dyDescent="0.25">
      <c r="A148" s="11">
        <f>BAJIO16643561!A150</f>
        <v>45260</v>
      </c>
      <c r="B148" s="12"/>
      <c r="C148" s="12" t="str">
        <f>BAJIO16643561!B150</f>
        <v>Retiro por domiciliacion GM FINANCIAL DE MEXICO SA DE CV </v>
      </c>
      <c r="D148" s="12"/>
      <c r="E148" s="73">
        <f>BAJIO16643561!H150</f>
        <v>0</v>
      </c>
      <c r="F148" s="121">
        <f>BAJIO16643561!G150</f>
        <v>0</v>
      </c>
      <c r="G148" s="13">
        <f t="shared" si="14"/>
        <v>0</v>
      </c>
      <c r="H148" s="13">
        <f t="shared" ref="H148:H211" si="18">G148*0.16</f>
        <v>0</v>
      </c>
      <c r="I148" s="78">
        <f>BAJIO16643561!D150</f>
        <v>0</v>
      </c>
      <c r="J148" s="13">
        <f t="shared" si="15"/>
        <v>15406.250000000002</v>
      </c>
      <c r="K148" s="13">
        <f t="shared" si="16"/>
        <v>2465.0000000000005</v>
      </c>
      <c r="L148" s="13">
        <f>BAJIO16643561!C150</f>
        <v>17871.25</v>
      </c>
      <c r="M148" s="78">
        <f t="shared" si="17"/>
        <v>38692.109999999928</v>
      </c>
      <c r="N148" s="14"/>
    </row>
    <row r="149" spans="1:14" x14ac:dyDescent="0.25">
      <c r="A149" s="11">
        <f>BAJIO16643561!A151</f>
        <v>45260</v>
      </c>
      <c r="B149" s="12"/>
      <c r="C149" s="12" t="str">
        <f>BAJIO16643561!B151</f>
        <v>KARLA JANETH ELIZONDO GARZA Aut.</v>
      </c>
      <c r="D149" s="12"/>
      <c r="E149" s="73">
        <f>BAJIO16643561!H151</f>
        <v>0</v>
      </c>
      <c r="F149" s="121">
        <f>BAJIO16643561!G151</f>
        <v>0</v>
      </c>
      <c r="G149" s="13">
        <f t="shared" si="14"/>
        <v>0</v>
      </c>
      <c r="H149" s="13">
        <f t="shared" si="18"/>
        <v>0</v>
      </c>
      <c r="I149" s="78">
        <f>BAJIO16643561!D151</f>
        <v>0</v>
      </c>
      <c r="J149" s="13">
        <f t="shared" si="15"/>
        <v>1137.9310344827586</v>
      </c>
      <c r="K149" s="13">
        <f t="shared" si="16"/>
        <v>182.06896551724137</v>
      </c>
      <c r="L149" s="13">
        <f>BAJIO16643561!C151</f>
        <v>1320</v>
      </c>
      <c r="M149" s="78">
        <f t="shared" si="17"/>
        <v>37372.109999999928</v>
      </c>
      <c r="N149" s="14"/>
    </row>
    <row r="150" spans="1:14" x14ac:dyDescent="0.25">
      <c r="A150" s="11">
        <f>BAJIO16643561!A152</f>
        <v>45260</v>
      </c>
      <c r="B150" s="12"/>
      <c r="C150" s="12" t="str">
        <f>BAJIO16643561!B152</f>
        <v> I.N.G.E.T.E.K.N.O.S. ESTRUCTURALES SA D  Concepto del Pago: ABONO A CUENTA DE CH</v>
      </c>
      <c r="D150" s="12"/>
      <c r="E150" s="73" t="str">
        <f>BAJIO16643561!H152</f>
        <v>F6780</v>
      </c>
      <c r="F150" s="121">
        <f>BAJIO16643561!G152</f>
        <v>2993</v>
      </c>
      <c r="G150" s="13">
        <f t="shared" si="14"/>
        <v>21000</v>
      </c>
      <c r="H150" s="13">
        <f t="shared" si="18"/>
        <v>3360</v>
      </c>
      <c r="I150" s="78">
        <f>BAJIO16643561!D152</f>
        <v>24360</v>
      </c>
      <c r="J150" s="13">
        <f t="shared" si="15"/>
        <v>0</v>
      </c>
      <c r="K150" s="13">
        <f t="shared" si="16"/>
        <v>0</v>
      </c>
      <c r="L150" s="13">
        <f>BAJIO16643561!C152</f>
        <v>0</v>
      </c>
      <c r="M150" s="78">
        <f t="shared" si="17"/>
        <v>61732.109999999928</v>
      </c>
      <c r="N150" s="14"/>
    </row>
    <row r="151" spans="1:14" x14ac:dyDescent="0.25">
      <c r="A151" s="11">
        <f>BAJIO16643561!A153</f>
        <v>45260</v>
      </c>
      <c r="B151" s="12"/>
      <c r="C151" s="12" t="str">
        <f>BAJIO16643561!B153</f>
        <v>CONSTRUCTORA INVERMEX SA DE C  TRASPASO ENTRE CUENTAS DE INVER</v>
      </c>
      <c r="D151" s="12"/>
      <c r="E151" s="73">
        <f>BAJIO16643561!H154</f>
        <v>0</v>
      </c>
      <c r="F151" s="121">
        <f>BAJIO16643561!G153</f>
        <v>0</v>
      </c>
      <c r="G151" s="13">
        <f t="shared" si="14"/>
        <v>0</v>
      </c>
      <c r="H151" s="13">
        <f t="shared" si="18"/>
        <v>0</v>
      </c>
      <c r="I151" s="78">
        <f>BAJIO16643561!D153</f>
        <v>0</v>
      </c>
      <c r="J151" s="13">
        <f t="shared" si="15"/>
        <v>4310.3448275862074</v>
      </c>
      <c r="K151" s="13">
        <f t="shared" si="16"/>
        <v>689.65517241379325</v>
      </c>
      <c r="L151" s="13">
        <f>BAJIO16643561!C153</f>
        <v>5000</v>
      </c>
      <c r="M151" s="78">
        <f t="shared" si="17"/>
        <v>56732.109999999928</v>
      </c>
      <c r="N151" s="14"/>
    </row>
    <row r="152" spans="1:14" x14ac:dyDescent="0.25">
      <c r="A152" s="11">
        <f>BAJIO16643561!A154</f>
        <v>45260</v>
      </c>
      <c r="B152" s="12"/>
      <c r="C152" s="12" t="str">
        <f>BAJIO16643561!B154</f>
        <v>IDEALEASE ORIENTE</v>
      </c>
      <c r="D152" s="12"/>
      <c r="E152" s="73" t="e">
        <f>BAJIO16643561!#REF!</f>
        <v>#REF!</v>
      </c>
      <c r="F152" s="121">
        <f>BAJIO16643561!G154</f>
        <v>0</v>
      </c>
      <c r="G152" s="13">
        <f t="shared" si="14"/>
        <v>0</v>
      </c>
      <c r="H152" s="13">
        <f t="shared" si="18"/>
        <v>0</v>
      </c>
      <c r="I152" s="78">
        <f>BAJIO16643561!D154</f>
        <v>0</v>
      </c>
      <c r="J152" s="13">
        <f t="shared" si="15"/>
        <v>23144.931034482761</v>
      </c>
      <c r="K152" s="13">
        <f t="shared" si="16"/>
        <v>3703.1889655172417</v>
      </c>
      <c r="L152" s="13">
        <f>BAJIO16643561!C154</f>
        <v>26848.12</v>
      </c>
      <c r="M152" s="78">
        <f t="shared" si="17"/>
        <v>29883.989999999929</v>
      </c>
      <c r="N152" s="14"/>
    </row>
    <row r="153" spans="1:14" x14ac:dyDescent="0.25">
      <c r="A153" s="11">
        <f>BAJIO16643561!A155</f>
        <v>0</v>
      </c>
      <c r="B153" s="12"/>
      <c r="C153" s="12">
        <f>BAJIO16643561!B155</f>
        <v>0</v>
      </c>
      <c r="D153" s="12"/>
      <c r="E153" s="73">
        <f>BAJIO16643561!H155</f>
        <v>0</v>
      </c>
      <c r="F153" s="121">
        <f>BAJIO16643561!G155</f>
        <v>0</v>
      </c>
      <c r="G153" s="13">
        <f t="shared" si="14"/>
        <v>0</v>
      </c>
      <c r="H153" s="13">
        <f t="shared" si="18"/>
        <v>0</v>
      </c>
      <c r="I153" s="78">
        <f>BAJIO16643561!D155</f>
        <v>0</v>
      </c>
      <c r="J153" s="13">
        <f t="shared" si="15"/>
        <v>0</v>
      </c>
      <c r="K153" s="13">
        <f t="shared" si="16"/>
        <v>0</v>
      </c>
      <c r="L153" s="13">
        <f>BAJIO16643561!C155</f>
        <v>0</v>
      </c>
      <c r="M153" s="78">
        <f t="shared" si="17"/>
        <v>29883.989999999929</v>
      </c>
      <c r="N153" s="14"/>
    </row>
    <row r="154" spans="1:14" x14ac:dyDescent="0.25">
      <c r="A154" s="11">
        <f>BAJIO16643561!A156</f>
        <v>0</v>
      </c>
      <c r="B154" s="12"/>
      <c r="C154" s="12">
        <f>BAJIO16643561!B156</f>
        <v>0</v>
      </c>
      <c r="D154" s="12"/>
      <c r="E154" s="73">
        <f>BAJIO16643561!H156</f>
        <v>0</v>
      </c>
      <c r="F154" s="121">
        <f>BAJIO16643561!G156</f>
        <v>0</v>
      </c>
      <c r="G154" s="13">
        <f t="shared" si="14"/>
        <v>0</v>
      </c>
      <c r="H154" s="13">
        <f t="shared" si="18"/>
        <v>0</v>
      </c>
      <c r="I154" s="78">
        <f>BAJIO16643561!D156</f>
        <v>0</v>
      </c>
      <c r="J154" s="13">
        <f t="shared" si="15"/>
        <v>0</v>
      </c>
      <c r="K154" s="13">
        <f t="shared" si="16"/>
        <v>0</v>
      </c>
      <c r="L154" s="13">
        <f>BAJIO16643561!C156</f>
        <v>0</v>
      </c>
      <c r="M154" s="78">
        <f t="shared" si="17"/>
        <v>29883.989999999929</v>
      </c>
      <c r="N154" s="14"/>
    </row>
    <row r="155" spans="1:14" x14ac:dyDescent="0.25">
      <c r="A155" s="11">
        <f>BAJIO16643561!A157</f>
        <v>0</v>
      </c>
      <c r="B155" s="12"/>
      <c r="C155" s="12">
        <f>BAJIO16643561!B157</f>
        <v>0</v>
      </c>
      <c r="D155" s="12"/>
      <c r="E155" s="73">
        <f>BAJIO16643561!H157</f>
        <v>0</v>
      </c>
      <c r="F155" s="121">
        <f>BAJIO16643561!G157</f>
        <v>0</v>
      </c>
      <c r="G155" s="13">
        <f t="shared" si="14"/>
        <v>0</v>
      </c>
      <c r="H155" s="13">
        <f t="shared" si="18"/>
        <v>0</v>
      </c>
      <c r="I155" s="78">
        <f>BAJIO16643561!D157</f>
        <v>0</v>
      </c>
      <c r="J155" s="13">
        <f t="shared" si="15"/>
        <v>0</v>
      </c>
      <c r="K155" s="13">
        <f t="shared" si="16"/>
        <v>0</v>
      </c>
      <c r="L155" s="13">
        <f>BAJIO16643561!C157</f>
        <v>0</v>
      </c>
      <c r="M155" s="78">
        <f t="shared" si="17"/>
        <v>29883.989999999929</v>
      </c>
      <c r="N155" s="14"/>
    </row>
    <row r="156" spans="1:14" x14ac:dyDescent="0.25">
      <c r="A156" s="11">
        <f>BAJIO16643561!A158</f>
        <v>0</v>
      </c>
      <c r="B156" s="12"/>
      <c r="C156" s="12">
        <f>BAJIO16643561!B158</f>
        <v>0</v>
      </c>
      <c r="D156" s="12"/>
      <c r="E156" s="73">
        <f>BAJIO16643561!H158</f>
        <v>0</v>
      </c>
      <c r="F156" s="121">
        <f>BAJIO16643561!G158</f>
        <v>0</v>
      </c>
      <c r="G156" s="13">
        <f t="shared" si="14"/>
        <v>0</v>
      </c>
      <c r="H156" s="13">
        <f t="shared" si="18"/>
        <v>0</v>
      </c>
      <c r="I156" s="78">
        <f>BAJIO16643561!D158</f>
        <v>0</v>
      </c>
      <c r="J156" s="13">
        <f t="shared" si="15"/>
        <v>0</v>
      </c>
      <c r="K156" s="13">
        <f t="shared" si="16"/>
        <v>0</v>
      </c>
      <c r="L156" s="13">
        <f>BAJIO16643561!C158</f>
        <v>0</v>
      </c>
      <c r="M156" s="78">
        <f t="shared" si="17"/>
        <v>29883.989999999929</v>
      </c>
      <c r="N156" s="14"/>
    </row>
    <row r="157" spans="1:14" x14ac:dyDescent="0.25">
      <c r="A157" s="11">
        <f>BAJIO16643561!A159</f>
        <v>0</v>
      </c>
      <c r="B157" s="12"/>
      <c r="C157" s="12">
        <f>BAJIO16643561!B159</f>
        <v>0</v>
      </c>
      <c r="D157" s="12"/>
      <c r="E157" s="73">
        <f>BAJIO16643561!H159</f>
        <v>0</v>
      </c>
      <c r="F157" s="121">
        <f>BAJIO16643561!G159</f>
        <v>0</v>
      </c>
      <c r="G157" s="13">
        <f t="shared" si="14"/>
        <v>0</v>
      </c>
      <c r="H157" s="13">
        <f t="shared" si="18"/>
        <v>0</v>
      </c>
      <c r="I157" s="78">
        <f>BAJIO16643561!D159</f>
        <v>0</v>
      </c>
      <c r="J157" s="13">
        <f t="shared" si="15"/>
        <v>0</v>
      </c>
      <c r="K157" s="13">
        <f t="shared" si="16"/>
        <v>0</v>
      </c>
      <c r="L157" s="13">
        <f>BAJIO16643561!C159</f>
        <v>0</v>
      </c>
      <c r="M157" s="78">
        <f t="shared" si="17"/>
        <v>29883.989999999929</v>
      </c>
      <c r="N157" s="14"/>
    </row>
    <row r="158" spans="1:14" x14ac:dyDescent="0.25">
      <c r="A158" s="11">
        <f>BAJIO16643561!A160</f>
        <v>0</v>
      </c>
      <c r="B158" s="12"/>
      <c r="C158" s="12">
        <f>BAJIO16643561!B160</f>
        <v>0</v>
      </c>
      <c r="D158" s="12"/>
      <c r="E158" s="73">
        <f>BAJIO16643561!H160</f>
        <v>0</v>
      </c>
      <c r="F158" s="121">
        <f>BAJIO16643561!G160</f>
        <v>0</v>
      </c>
      <c r="G158" s="13">
        <f t="shared" si="14"/>
        <v>0</v>
      </c>
      <c r="H158" s="13">
        <f t="shared" si="18"/>
        <v>0</v>
      </c>
      <c r="I158" s="78">
        <f>BAJIO16643561!D160</f>
        <v>0</v>
      </c>
      <c r="J158" s="13">
        <f t="shared" si="15"/>
        <v>0</v>
      </c>
      <c r="K158" s="13">
        <f t="shared" si="16"/>
        <v>0</v>
      </c>
      <c r="L158" s="13">
        <f>BAJIO16643561!C160</f>
        <v>0</v>
      </c>
      <c r="M158" s="78">
        <f t="shared" si="17"/>
        <v>29883.989999999929</v>
      </c>
      <c r="N158" s="14"/>
    </row>
    <row r="159" spans="1:14" x14ac:dyDescent="0.25">
      <c r="A159" s="11">
        <f>BAJIO16643561!A161</f>
        <v>0</v>
      </c>
      <c r="B159" s="12"/>
      <c r="C159" s="12">
        <f>BAJIO16643561!B161</f>
        <v>0</v>
      </c>
      <c r="D159" s="12"/>
      <c r="E159" s="73">
        <f>BAJIO16643561!H161</f>
        <v>0</v>
      </c>
      <c r="F159" s="121">
        <f>BAJIO16643561!G161</f>
        <v>0</v>
      </c>
      <c r="G159" s="13">
        <f t="shared" si="14"/>
        <v>0</v>
      </c>
      <c r="H159" s="13">
        <f t="shared" si="18"/>
        <v>0</v>
      </c>
      <c r="I159" s="78">
        <f>BAJIO16643561!D161</f>
        <v>0</v>
      </c>
      <c r="J159" s="13">
        <f t="shared" si="15"/>
        <v>0</v>
      </c>
      <c r="K159" s="13">
        <f t="shared" si="16"/>
        <v>0</v>
      </c>
      <c r="L159" s="13">
        <f>BAJIO16643561!C161</f>
        <v>0</v>
      </c>
      <c r="M159" s="78">
        <f t="shared" si="17"/>
        <v>29883.989999999929</v>
      </c>
      <c r="N159" s="14"/>
    </row>
    <row r="160" spans="1:14" x14ac:dyDescent="0.25">
      <c r="A160" s="11">
        <f>BAJIO16643561!A162</f>
        <v>0</v>
      </c>
      <c r="B160" s="12"/>
      <c r="C160" s="12">
        <f>BAJIO16643561!B162</f>
        <v>0</v>
      </c>
      <c r="D160" s="12"/>
      <c r="E160" s="73">
        <f>BAJIO16643561!H162</f>
        <v>0</v>
      </c>
      <c r="F160" s="121">
        <f>BAJIO16643561!G162</f>
        <v>0</v>
      </c>
      <c r="G160" s="13">
        <f t="shared" si="14"/>
        <v>0</v>
      </c>
      <c r="H160" s="13">
        <f t="shared" si="18"/>
        <v>0</v>
      </c>
      <c r="I160" s="78">
        <f>BAJIO16643561!D162</f>
        <v>0</v>
      </c>
      <c r="J160" s="13">
        <f t="shared" si="15"/>
        <v>0</v>
      </c>
      <c r="K160" s="13">
        <f t="shared" si="16"/>
        <v>0</v>
      </c>
      <c r="L160" s="13">
        <f>BAJIO16643561!C162</f>
        <v>0</v>
      </c>
      <c r="M160" s="78">
        <f t="shared" si="17"/>
        <v>29883.989999999929</v>
      </c>
      <c r="N160" s="14"/>
    </row>
    <row r="161" spans="1:14" x14ac:dyDescent="0.25">
      <c r="A161" s="11">
        <f>BAJIO16643561!A163</f>
        <v>0</v>
      </c>
      <c r="B161" s="12"/>
      <c r="C161" s="12">
        <f>BAJIO16643561!B163</f>
        <v>0</v>
      </c>
      <c r="D161" s="12"/>
      <c r="E161" s="73">
        <f>BAJIO16643561!H163</f>
        <v>0</v>
      </c>
      <c r="F161" s="121">
        <f>BAJIO16643561!G163</f>
        <v>0</v>
      </c>
      <c r="G161" s="13">
        <f t="shared" si="14"/>
        <v>0</v>
      </c>
      <c r="H161" s="13">
        <f t="shared" si="18"/>
        <v>0</v>
      </c>
      <c r="I161" s="78">
        <f>BAJIO16643561!D163</f>
        <v>0</v>
      </c>
      <c r="J161" s="13">
        <f t="shared" si="15"/>
        <v>0</v>
      </c>
      <c r="K161" s="13">
        <f t="shared" si="16"/>
        <v>0</v>
      </c>
      <c r="L161" s="13">
        <f>BAJIO16643561!C163</f>
        <v>0</v>
      </c>
      <c r="M161" s="78">
        <f t="shared" si="17"/>
        <v>29883.989999999929</v>
      </c>
      <c r="N161" s="14"/>
    </row>
    <row r="162" spans="1:14" x14ac:dyDescent="0.25">
      <c r="A162" s="11">
        <f>BAJIO16643561!A164</f>
        <v>0</v>
      </c>
      <c r="B162" s="12"/>
      <c r="C162" s="12">
        <f>BAJIO16643561!B164</f>
        <v>0</v>
      </c>
      <c r="D162" s="12"/>
      <c r="E162" s="73">
        <f>BAJIO16643561!H164</f>
        <v>0</v>
      </c>
      <c r="F162" s="121">
        <f>BAJIO16643561!G164</f>
        <v>0</v>
      </c>
      <c r="G162" s="13">
        <f t="shared" si="14"/>
        <v>0</v>
      </c>
      <c r="H162" s="13">
        <f t="shared" si="18"/>
        <v>0</v>
      </c>
      <c r="I162" s="78">
        <f>BAJIO16643561!D164</f>
        <v>0</v>
      </c>
      <c r="J162" s="13">
        <f t="shared" si="15"/>
        <v>0</v>
      </c>
      <c r="K162" s="13">
        <f t="shared" si="16"/>
        <v>0</v>
      </c>
      <c r="L162" s="13">
        <f>BAJIO16643561!C164</f>
        <v>0</v>
      </c>
      <c r="M162" s="78">
        <f t="shared" si="17"/>
        <v>29883.989999999929</v>
      </c>
      <c r="N162" s="14"/>
    </row>
    <row r="163" spans="1:14" x14ac:dyDescent="0.25">
      <c r="A163" s="11">
        <f>BAJIO16643561!A165</f>
        <v>0</v>
      </c>
      <c r="B163" s="12"/>
      <c r="C163" s="12">
        <f>BAJIO16643561!B165</f>
        <v>0</v>
      </c>
      <c r="D163" s="12"/>
      <c r="E163" s="73">
        <f>BAJIO16643561!H165</f>
        <v>0</v>
      </c>
      <c r="F163" s="121">
        <f>BAJIO16643561!G165</f>
        <v>0</v>
      </c>
      <c r="G163" s="13">
        <f t="shared" si="14"/>
        <v>0</v>
      </c>
      <c r="H163" s="13">
        <f t="shared" si="18"/>
        <v>0</v>
      </c>
      <c r="I163" s="78">
        <f>BAJIO16643561!D165</f>
        <v>0</v>
      </c>
      <c r="J163" s="13">
        <f t="shared" si="15"/>
        <v>0</v>
      </c>
      <c r="K163" s="13">
        <f t="shared" si="16"/>
        <v>0</v>
      </c>
      <c r="L163" s="13">
        <f>BAJIO16643561!C165</f>
        <v>0</v>
      </c>
      <c r="M163" s="78">
        <f t="shared" si="17"/>
        <v>29883.989999999929</v>
      </c>
      <c r="N163" s="14"/>
    </row>
    <row r="164" spans="1:14" x14ac:dyDescent="0.25">
      <c r="A164" s="11">
        <f>BAJIO16643561!A166</f>
        <v>0</v>
      </c>
      <c r="B164" s="12"/>
      <c r="C164" s="12">
        <f>BAJIO16643561!B166</f>
        <v>0</v>
      </c>
      <c r="D164" s="12"/>
      <c r="E164" s="73">
        <f>BAJIO16643561!H166</f>
        <v>0</v>
      </c>
      <c r="F164" s="121">
        <f>BAJIO16643561!G166</f>
        <v>0</v>
      </c>
      <c r="G164" s="13">
        <f t="shared" si="14"/>
        <v>0</v>
      </c>
      <c r="H164" s="13">
        <f t="shared" si="18"/>
        <v>0</v>
      </c>
      <c r="I164" s="78">
        <f>BAJIO16643561!D166</f>
        <v>0</v>
      </c>
      <c r="J164" s="13">
        <f t="shared" si="15"/>
        <v>0</v>
      </c>
      <c r="K164" s="13">
        <f t="shared" si="16"/>
        <v>0</v>
      </c>
      <c r="L164" s="13">
        <f>BAJIO16643561!C166</f>
        <v>0</v>
      </c>
      <c r="M164" s="78">
        <f t="shared" si="17"/>
        <v>29883.989999999929</v>
      </c>
      <c r="N164" s="14"/>
    </row>
    <row r="165" spans="1:14" x14ac:dyDescent="0.25">
      <c r="A165" s="11">
        <f>BAJIO16643561!A167</f>
        <v>0</v>
      </c>
      <c r="B165" s="12"/>
      <c r="C165" s="12">
        <f>BAJIO16643561!B167</f>
        <v>0</v>
      </c>
      <c r="D165" s="12"/>
      <c r="E165" s="73">
        <f>BAJIO16643561!H167</f>
        <v>0</v>
      </c>
      <c r="F165" s="121">
        <f>BAJIO16643561!G167</f>
        <v>0</v>
      </c>
      <c r="G165" s="13">
        <f t="shared" ref="G165:G178" si="19">I165/1.16</f>
        <v>0</v>
      </c>
      <c r="H165" s="13">
        <f t="shared" si="18"/>
        <v>0</v>
      </c>
      <c r="I165" s="78">
        <f>BAJIO16643561!D167</f>
        <v>0</v>
      </c>
      <c r="J165" s="13">
        <f t="shared" ref="J165:J178" si="20">L165/1.16</f>
        <v>0</v>
      </c>
      <c r="K165" s="13">
        <f t="shared" si="16"/>
        <v>0</v>
      </c>
      <c r="L165" s="13">
        <f>BAJIO16643561!C167</f>
        <v>0</v>
      </c>
      <c r="M165" s="78">
        <f t="shared" si="17"/>
        <v>29883.989999999929</v>
      </c>
      <c r="N165" s="14"/>
    </row>
    <row r="166" spans="1:14" x14ac:dyDescent="0.25">
      <c r="A166" s="11">
        <f>BAJIO16643561!A168</f>
        <v>0</v>
      </c>
      <c r="B166" s="12"/>
      <c r="C166" s="12">
        <f>BAJIO16643561!B168</f>
        <v>0</v>
      </c>
      <c r="D166" s="12"/>
      <c r="E166" s="73">
        <f>BAJIO16643561!H168</f>
        <v>0</v>
      </c>
      <c r="F166" s="121">
        <f>BAJIO16643561!G168</f>
        <v>0</v>
      </c>
      <c r="G166" s="13">
        <f t="shared" si="19"/>
        <v>0</v>
      </c>
      <c r="H166" s="13">
        <f t="shared" si="18"/>
        <v>0</v>
      </c>
      <c r="I166" s="78">
        <f>BAJIO16643561!D168</f>
        <v>0</v>
      </c>
      <c r="J166" s="13">
        <f t="shared" si="20"/>
        <v>0</v>
      </c>
      <c r="K166" s="13">
        <f t="shared" si="16"/>
        <v>0</v>
      </c>
      <c r="L166" s="13">
        <f>BAJIO16643561!C168</f>
        <v>0</v>
      </c>
      <c r="M166" s="78">
        <f t="shared" si="17"/>
        <v>29883.989999999929</v>
      </c>
      <c r="N166" s="14"/>
    </row>
    <row r="167" spans="1:14" x14ac:dyDescent="0.25">
      <c r="A167" s="11">
        <f>BAJIO16643561!A169</f>
        <v>0</v>
      </c>
      <c r="B167" s="12"/>
      <c r="C167" s="12">
        <f>BAJIO16643561!B169</f>
        <v>0</v>
      </c>
      <c r="D167" s="12"/>
      <c r="E167" s="73">
        <f>BAJIO16643561!H169</f>
        <v>0</v>
      </c>
      <c r="F167" s="121">
        <f>BAJIO16643561!G169</f>
        <v>0</v>
      </c>
      <c r="G167" s="13">
        <f t="shared" si="19"/>
        <v>0</v>
      </c>
      <c r="H167" s="13">
        <f t="shared" si="18"/>
        <v>0</v>
      </c>
      <c r="I167" s="78">
        <f>BAJIO16643561!D169</f>
        <v>0</v>
      </c>
      <c r="J167" s="13">
        <f t="shared" si="20"/>
        <v>0</v>
      </c>
      <c r="K167" s="13">
        <f t="shared" si="16"/>
        <v>0</v>
      </c>
      <c r="L167" s="13">
        <f>BAJIO16643561!C169</f>
        <v>0</v>
      </c>
      <c r="M167" s="78">
        <f t="shared" si="17"/>
        <v>29883.989999999929</v>
      </c>
      <c r="N167" s="14"/>
    </row>
    <row r="168" spans="1:14" x14ac:dyDescent="0.25">
      <c r="A168" s="11">
        <f>BAJIO16643561!A170</f>
        <v>0</v>
      </c>
      <c r="B168" s="12"/>
      <c r="C168" s="12">
        <f>BAJIO16643561!B170</f>
        <v>0</v>
      </c>
      <c r="D168" s="12"/>
      <c r="E168" s="73">
        <f>BAJIO16643561!H170</f>
        <v>0</v>
      </c>
      <c r="F168" s="121">
        <f>BAJIO16643561!G170</f>
        <v>0</v>
      </c>
      <c r="G168" s="13">
        <f t="shared" si="19"/>
        <v>0</v>
      </c>
      <c r="H168" s="13">
        <f t="shared" si="18"/>
        <v>0</v>
      </c>
      <c r="I168" s="78">
        <f>BAJIO16643561!D170</f>
        <v>0</v>
      </c>
      <c r="J168" s="13">
        <f t="shared" si="20"/>
        <v>0</v>
      </c>
      <c r="K168" s="13">
        <f t="shared" si="16"/>
        <v>0</v>
      </c>
      <c r="L168" s="13">
        <f>BAJIO16643561!C170</f>
        <v>0</v>
      </c>
      <c r="M168" s="78">
        <f t="shared" si="17"/>
        <v>29883.989999999929</v>
      </c>
      <c r="N168" s="14"/>
    </row>
    <row r="169" spans="1:14" x14ac:dyDescent="0.25">
      <c r="A169" s="11">
        <f>BAJIO16643561!A171</f>
        <v>0</v>
      </c>
      <c r="B169" s="12"/>
      <c r="C169" s="12">
        <f>BAJIO16643561!B171</f>
        <v>0</v>
      </c>
      <c r="D169" s="12"/>
      <c r="E169" s="73">
        <f>BAJIO16643561!H171</f>
        <v>0</v>
      </c>
      <c r="F169" s="121">
        <f>BAJIO16643561!G171</f>
        <v>0</v>
      </c>
      <c r="G169" s="13">
        <f t="shared" si="19"/>
        <v>0</v>
      </c>
      <c r="H169" s="13">
        <f t="shared" si="18"/>
        <v>0</v>
      </c>
      <c r="I169" s="78">
        <f>BAJIO16643561!D171</f>
        <v>0</v>
      </c>
      <c r="J169" s="13">
        <f t="shared" si="20"/>
        <v>0</v>
      </c>
      <c r="K169" s="13">
        <f t="shared" si="16"/>
        <v>0</v>
      </c>
      <c r="L169" s="13">
        <f>BAJIO16643561!C171</f>
        <v>0</v>
      </c>
      <c r="M169" s="78">
        <f t="shared" si="17"/>
        <v>29883.989999999929</v>
      </c>
      <c r="N169" s="14"/>
    </row>
    <row r="170" spans="1:14" x14ac:dyDescent="0.25">
      <c r="A170" s="11">
        <f>BAJIO16643561!A172</f>
        <v>0</v>
      </c>
      <c r="B170" s="12"/>
      <c r="C170" s="12">
        <f>BAJIO16643561!B172</f>
        <v>0</v>
      </c>
      <c r="D170" s="12"/>
      <c r="E170" s="73">
        <f>BAJIO16643561!H172</f>
        <v>0</v>
      </c>
      <c r="F170" s="121">
        <f>BAJIO16643561!G172</f>
        <v>0</v>
      </c>
      <c r="G170" s="13">
        <f t="shared" si="19"/>
        <v>0</v>
      </c>
      <c r="H170" s="13">
        <f t="shared" si="18"/>
        <v>0</v>
      </c>
      <c r="I170" s="78">
        <f>BAJIO16643561!D172</f>
        <v>0</v>
      </c>
      <c r="J170" s="13">
        <f t="shared" si="20"/>
        <v>0</v>
      </c>
      <c r="K170" s="13">
        <f t="shared" si="16"/>
        <v>0</v>
      </c>
      <c r="L170" s="13">
        <f>BAJIO16643561!C172</f>
        <v>0</v>
      </c>
      <c r="M170" s="78">
        <f t="shared" si="17"/>
        <v>29883.989999999929</v>
      </c>
      <c r="N170" s="14"/>
    </row>
    <row r="171" spans="1:14" x14ac:dyDescent="0.25">
      <c r="A171" s="11">
        <f>BAJIO16643561!A173</f>
        <v>0</v>
      </c>
      <c r="B171" s="12"/>
      <c r="C171" s="12">
        <f>BAJIO16643561!B173</f>
        <v>0</v>
      </c>
      <c r="D171" s="12"/>
      <c r="E171" s="73">
        <f>BAJIO16643561!H173</f>
        <v>0</v>
      </c>
      <c r="F171" s="121">
        <f>BAJIO16643561!G173</f>
        <v>0</v>
      </c>
      <c r="G171" s="13">
        <f t="shared" si="19"/>
        <v>0</v>
      </c>
      <c r="H171" s="13">
        <f t="shared" si="18"/>
        <v>0</v>
      </c>
      <c r="I171" s="78">
        <f>BAJIO16643561!D173</f>
        <v>0</v>
      </c>
      <c r="J171" s="13">
        <f t="shared" si="20"/>
        <v>0</v>
      </c>
      <c r="K171" s="13">
        <f t="shared" si="16"/>
        <v>0</v>
      </c>
      <c r="L171" s="13">
        <f>BAJIO16643561!C173</f>
        <v>0</v>
      </c>
      <c r="M171" s="78">
        <f t="shared" si="17"/>
        <v>29883.989999999929</v>
      </c>
      <c r="N171" s="14"/>
    </row>
    <row r="172" spans="1:14" x14ac:dyDescent="0.25">
      <c r="A172" s="11">
        <f>BAJIO16643561!A174</f>
        <v>0</v>
      </c>
      <c r="B172" s="12"/>
      <c r="C172" s="12">
        <f>BAJIO16643561!B174</f>
        <v>0</v>
      </c>
      <c r="D172" s="12"/>
      <c r="E172" s="73">
        <f>BAJIO16643561!H174</f>
        <v>0</v>
      </c>
      <c r="F172" s="121">
        <f>BAJIO16643561!G174</f>
        <v>0</v>
      </c>
      <c r="G172" s="13">
        <f t="shared" si="19"/>
        <v>0</v>
      </c>
      <c r="H172" s="13">
        <f t="shared" si="18"/>
        <v>0</v>
      </c>
      <c r="I172" s="78">
        <f>BAJIO16643561!D174</f>
        <v>0</v>
      </c>
      <c r="J172" s="13">
        <f t="shared" si="20"/>
        <v>0</v>
      </c>
      <c r="K172" s="13">
        <f t="shared" si="16"/>
        <v>0</v>
      </c>
      <c r="L172" s="13">
        <f>BAJIO16643561!C174</f>
        <v>0</v>
      </c>
      <c r="M172" s="78">
        <f t="shared" si="17"/>
        <v>29883.989999999929</v>
      </c>
      <c r="N172" s="14"/>
    </row>
    <row r="173" spans="1:14" x14ac:dyDescent="0.25">
      <c r="A173" s="11">
        <f>BAJIO16643561!A175</f>
        <v>0</v>
      </c>
      <c r="B173" s="12"/>
      <c r="C173" s="12">
        <f>BAJIO16643561!B175</f>
        <v>0</v>
      </c>
      <c r="D173" s="12"/>
      <c r="E173" s="73">
        <f>BAJIO16643561!H175</f>
        <v>0</v>
      </c>
      <c r="F173" s="121">
        <f>BAJIO16643561!G175</f>
        <v>0</v>
      </c>
      <c r="G173" s="13">
        <f t="shared" si="19"/>
        <v>0</v>
      </c>
      <c r="H173" s="13">
        <f t="shared" si="18"/>
        <v>0</v>
      </c>
      <c r="I173" s="78">
        <f>BAJIO16643561!D175</f>
        <v>0</v>
      </c>
      <c r="J173" s="13">
        <f t="shared" si="20"/>
        <v>0</v>
      </c>
      <c r="K173" s="13">
        <f t="shared" si="16"/>
        <v>0</v>
      </c>
      <c r="L173" s="13">
        <f>BAJIO16643561!C175</f>
        <v>0</v>
      </c>
      <c r="M173" s="78">
        <f t="shared" si="17"/>
        <v>29883.989999999929</v>
      </c>
      <c r="N173" s="14"/>
    </row>
    <row r="174" spans="1:14" x14ac:dyDescent="0.25">
      <c r="A174" s="11">
        <f>BAJIO16643561!A176</f>
        <v>0</v>
      </c>
      <c r="B174" s="12"/>
      <c r="C174" s="12">
        <f>BAJIO16643561!B176</f>
        <v>0</v>
      </c>
      <c r="D174" s="12"/>
      <c r="E174" s="73">
        <f>BAJIO16643561!H176</f>
        <v>0</v>
      </c>
      <c r="F174" s="121">
        <f>BAJIO16643561!G176</f>
        <v>0</v>
      </c>
      <c r="G174" s="13">
        <f t="shared" si="19"/>
        <v>0</v>
      </c>
      <c r="H174" s="13">
        <f t="shared" si="18"/>
        <v>0</v>
      </c>
      <c r="I174" s="78">
        <f>BAJIO16643561!D176</f>
        <v>0</v>
      </c>
      <c r="J174" s="13">
        <f t="shared" si="20"/>
        <v>0</v>
      </c>
      <c r="K174" s="13">
        <f t="shared" si="16"/>
        <v>0</v>
      </c>
      <c r="L174" s="13">
        <f>BAJIO16643561!C176</f>
        <v>0</v>
      </c>
      <c r="M174" s="78">
        <f t="shared" si="17"/>
        <v>29883.989999999929</v>
      </c>
      <c r="N174" s="14"/>
    </row>
    <row r="175" spans="1:14" x14ac:dyDescent="0.25">
      <c r="A175" s="11">
        <f>BAJIO16643561!A177</f>
        <v>0</v>
      </c>
      <c r="B175" s="12"/>
      <c r="C175" s="12">
        <f>BAJIO16643561!B177</f>
        <v>0</v>
      </c>
      <c r="D175" s="12"/>
      <c r="E175" s="73">
        <f>BAJIO16643561!H177</f>
        <v>0</v>
      </c>
      <c r="F175" s="121">
        <f>BAJIO16643561!G177</f>
        <v>0</v>
      </c>
      <c r="G175" s="13">
        <f t="shared" si="19"/>
        <v>0</v>
      </c>
      <c r="H175" s="13">
        <f t="shared" si="18"/>
        <v>0</v>
      </c>
      <c r="I175" s="78">
        <f>BAJIO16643561!D177</f>
        <v>0</v>
      </c>
      <c r="J175" s="13">
        <f t="shared" si="20"/>
        <v>0</v>
      </c>
      <c r="K175" s="13">
        <f t="shared" si="16"/>
        <v>0</v>
      </c>
      <c r="L175" s="13">
        <f>BAJIO16643561!C177</f>
        <v>0</v>
      </c>
      <c r="M175" s="78">
        <f t="shared" si="17"/>
        <v>29883.989999999929</v>
      </c>
      <c r="N175" s="14"/>
    </row>
    <row r="176" spans="1:14" x14ac:dyDescent="0.25">
      <c r="A176" s="11">
        <f>BAJIO16643561!A178</f>
        <v>0</v>
      </c>
      <c r="B176" s="12"/>
      <c r="C176" s="12">
        <f>BAJIO16643561!B178</f>
        <v>0</v>
      </c>
      <c r="D176" s="12"/>
      <c r="E176" s="73">
        <f>BAJIO16643561!H178</f>
        <v>0</v>
      </c>
      <c r="F176" s="121">
        <f>BAJIO16643561!G178</f>
        <v>0</v>
      </c>
      <c r="G176" s="13">
        <f t="shared" si="19"/>
        <v>0</v>
      </c>
      <c r="H176" s="13">
        <f t="shared" si="18"/>
        <v>0</v>
      </c>
      <c r="I176" s="78">
        <f>BAJIO16643561!D178</f>
        <v>0</v>
      </c>
      <c r="J176" s="13">
        <f t="shared" si="20"/>
        <v>0</v>
      </c>
      <c r="K176" s="13">
        <f t="shared" si="16"/>
        <v>0</v>
      </c>
      <c r="L176" s="13">
        <f>BAJIO16643561!C178</f>
        <v>0</v>
      </c>
      <c r="M176" s="78">
        <f t="shared" si="17"/>
        <v>29883.989999999929</v>
      </c>
      <c r="N176" s="14"/>
    </row>
    <row r="177" spans="1:14" x14ac:dyDescent="0.25">
      <c r="A177" s="11">
        <f>BAJIO16643561!A179</f>
        <v>0</v>
      </c>
      <c r="B177" s="12"/>
      <c r="C177" s="12">
        <f>BAJIO16643561!B179</f>
        <v>0</v>
      </c>
      <c r="D177" s="12"/>
      <c r="E177" s="73">
        <f>BAJIO16643561!H179</f>
        <v>0</v>
      </c>
      <c r="F177" s="121">
        <f>BAJIO16643561!G179</f>
        <v>0</v>
      </c>
      <c r="G177" s="13">
        <f t="shared" si="19"/>
        <v>0</v>
      </c>
      <c r="H177" s="13">
        <f t="shared" si="18"/>
        <v>0</v>
      </c>
      <c r="I177" s="78">
        <f>BAJIO16643561!D179</f>
        <v>0</v>
      </c>
      <c r="J177" s="13">
        <f t="shared" si="20"/>
        <v>0</v>
      </c>
      <c r="K177" s="13">
        <f t="shared" si="16"/>
        <v>0</v>
      </c>
      <c r="L177" s="13">
        <f>BAJIO16643561!C179</f>
        <v>0</v>
      </c>
      <c r="M177" s="78">
        <f t="shared" si="17"/>
        <v>29883.989999999929</v>
      </c>
      <c r="N177" s="14"/>
    </row>
    <row r="178" spans="1:14" x14ac:dyDescent="0.25">
      <c r="A178" s="11">
        <f>BAJIO16643561!A180</f>
        <v>0</v>
      </c>
      <c r="B178" s="12"/>
      <c r="C178" s="12">
        <f>BAJIO16643561!B180</f>
        <v>0</v>
      </c>
      <c r="D178" s="12"/>
      <c r="E178" s="73">
        <f>BAJIO16643561!H180</f>
        <v>0</v>
      </c>
      <c r="F178" s="121">
        <f>BAJIO16643561!G180</f>
        <v>0</v>
      </c>
      <c r="G178" s="13">
        <f t="shared" si="19"/>
        <v>0</v>
      </c>
      <c r="H178" s="13">
        <f t="shared" si="18"/>
        <v>0</v>
      </c>
      <c r="I178" s="78">
        <f>BAJIO16643561!D180</f>
        <v>0</v>
      </c>
      <c r="J178" s="13">
        <f t="shared" si="20"/>
        <v>0</v>
      </c>
      <c r="K178" s="13">
        <f t="shared" si="16"/>
        <v>0</v>
      </c>
      <c r="L178" s="13">
        <f>BAJIO16643561!C180</f>
        <v>0</v>
      </c>
      <c r="M178" s="78">
        <f t="shared" si="17"/>
        <v>29883.989999999929</v>
      </c>
      <c r="N178" s="14"/>
    </row>
    <row r="179" spans="1:14" x14ac:dyDescent="0.25">
      <c r="A179" s="11">
        <f>BAJIO16643561!A181</f>
        <v>0</v>
      </c>
      <c r="B179" s="12"/>
      <c r="C179" s="12">
        <f>BAJIO16643561!B181</f>
        <v>0</v>
      </c>
      <c r="D179" s="12"/>
      <c r="E179" s="73">
        <f>BAJIO16643561!H181</f>
        <v>0</v>
      </c>
      <c r="F179" s="121">
        <f>BAJIO16643561!G181</f>
        <v>0</v>
      </c>
      <c r="G179" s="13">
        <f t="shared" si="14"/>
        <v>0</v>
      </c>
      <c r="H179" s="13">
        <f t="shared" si="18"/>
        <v>0</v>
      </c>
      <c r="I179" s="78">
        <f>BAJIO16643561!D181</f>
        <v>0</v>
      </c>
      <c r="J179" s="13">
        <f t="shared" si="15"/>
        <v>0</v>
      </c>
      <c r="K179" s="13">
        <f t="shared" si="16"/>
        <v>0</v>
      </c>
      <c r="L179" s="13">
        <f>BAJIO16643561!C181</f>
        <v>0</v>
      </c>
      <c r="M179" s="78">
        <f t="shared" si="17"/>
        <v>29883.989999999929</v>
      </c>
      <c r="N179" s="14"/>
    </row>
    <row r="180" spans="1:14" x14ac:dyDescent="0.25">
      <c r="A180" s="11">
        <f>BAJIO16643561!A182</f>
        <v>0</v>
      </c>
      <c r="B180" s="12"/>
      <c r="C180" s="12">
        <f>BAJIO16643561!B182</f>
        <v>0</v>
      </c>
      <c r="D180" s="12"/>
      <c r="E180" s="73">
        <f>BAJIO16643561!H182</f>
        <v>0</v>
      </c>
      <c r="F180" s="121">
        <f>BAJIO16643561!G182</f>
        <v>0</v>
      </c>
      <c r="G180" s="13">
        <f t="shared" si="14"/>
        <v>0</v>
      </c>
      <c r="H180" s="13">
        <f t="shared" si="18"/>
        <v>0</v>
      </c>
      <c r="I180" s="78">
        <f>BAJIO16643561!D182</f>
        <v>0</v>
      </c>
      <c r="J180" s="13">
        <f t="shared" si="15"/>
        <v>0</v>
      </c>
      <c r="K180" s="13">
        <f t="shared" si="16"/>
        <v>0</v>
      </c>
      <c r="L180" s="13">
        <f>BAJIO16643561!C182</f>
        <v>0</v>
      </c>
      <c r="M180" s="78">
        <f t="shared" si="17"/>
        <v>29883.989999999929</v>
      </c>
      <c r="N180" s="14"/>
    </row>
    <row r="181" spans="1:14" x14ac:dyDescent="0.25">
      <c r="A181" s="11">
        <f>BAJIO16643561!A183</f>
        <v>0</v>
      </c>
      <c r="B181" s="12"/>
      <c r="C181" s="12">
        <f>BAJIO16643561!B183</f>
        <v>0</v>
      </c>
      <c r="D181" s="12"/>
      <c r="E181" s="73">
        <f>BAJIO16643561!H183</f>
        <v>0</v>
      </c>
      <c r="F181" s="121">
        <f>BAJIO16643561!G183</f>
        <v>0</v>
      </c>
      <c r="G181" s="13">
        <f t="shared" si="14"/>
        <v>0</v>
      </c>
      <c r="H181" s="13">
        <f t="shared" si="18"/>
        <v>0</v>
      </c>
      <c r="I181" s="78">
        <f>BAJIO16643561!D183</f>
        <v>0</v>
      </c>
      <c r="J181" s="13">
        <f t="shared" si="15"/>
        <v>0</v>
      </c>
      <c r="K181" s="13">
        <f t="shared" si="16"/>
        <v>0</v>
      </c>
      <c r="L181" s="13">
        <f>BAJIO16643561!C183</f>
        <v>0</v>
      </c>
      <c r="M181" s="78">
        <f t="shared" si="17"/>
        <v>29883.989999999929</v>
      </c>
      <c r="N181" s="14"/>
    </row>
    <row r="182" spans="1:14" x14ac:dyDescent="0.25">
      <c r="A182" s="11">
        <f>BAJIO16643561!A184</f>
        <v>0</v>
      </c>
      <c r="B182" s="12"/>
      <c r="C182" s="12">
        <f>BAJIO16643561!B184</f>
        <v>0</v>
      </c>
      <c r="D182" s="12"/>
      <c r="E182" s="73">
        <f>BAJIO16643561!H184</f>
        <v>0</v>
      </c>
      <c r="F182" s="121">
        <f>BAJIO16643561!G184</f>
        <v>0</v>
      </c>
      <c r="G182" s="13">
        <f t="shared" si="14"/>
        <v>0</v>
      </c>
      <c r="H182" s="13">
        <f t="shared" si="18"/>
        <v>0</v>
      </c>
      <c r="I182" s="78">
        <f>BAJIO16643561!D184</f>
        <v>0</v>
      </c>
      <c r="J182" s="13">
        <f t="shared" si="15"/>
        <v>0</v>
      </c>
      <c r="K182" s="13">
        <f t="shared" si="16"/>
        <v>0</v>
      </c>
      <c r="L182" s="13">
        <f>BAJIO16643561!C184</f>
        <v>0</v>
      </c>
      <c r="M182" s="78">
        <f t="shared" si="17"/>
        <v>29883.989999999929</v>
      </c>
      <c r="N182" s="14"/>
    </row>
    <row r="183" spans="1:14" x14ac:dyDescent="0.25">
      <c r="A183" s="11">
        <f>BAJIO16643561!A185</f>
        <v>0</v>
      </c>
      <c r="B183" s="12"/>
      <c r="C183" s="12">
        <f>BAJIO16643561!B185</f>
        <v>0</v>
      </c>
      <c r="D183" s="12"/>
      <c r="E183" s="73">
        <f>BAJIO16643561!H185</f>
        <v>0</v>
      </c>
      <c r="F183" s="121">
        <f>BAJIO16643561!G185</f>
        <v>0</v>
      </c>
      <c r="G183" s="13">
        <f t="shared" si="14"/>
        <v>0</v>
      </c>
      <c r="H183" s="13">
        <f t="shared" si="18"/>
        <v>0</v>
      </c>
      <c r="I183" s="78">
        <f>BAJIO16643561!D185</f>
        <v>0</v>
      </c>
      <c r="J183" s="13">
        <f t="shared" si="15"/>
        <v>0</v>
      </c>
      <c r="K183" s="13">
        <f t="shared" si="16"/>
        <v>0</v>
      </c>
      <c r="L183" s="13">
        <f>BAJIO16643561!C185</f>
        <v>0</v>
      </c>
      <c r="M183" s="78">
        <f t="shared" si="17"/>
        <v>29883.989999999929</v>
      </c>
      <c r="N183" s="14"/>
    </row>
    <row r="184" spans="1:14" x14ac:dyDescent="0.25">
      <c r="A184" s="11">
        <f>BAJIO16643561!A186</f>
        <v>0</v>
      </c>
      <c r="B184" s="12"/>
      <c r="C184" s="12">
        <f>BAJIO16643561!B186</f>
        <v>0</v>
      </c>
      <c r="D184" s="12"/>
      <c r="E184" s="73">
        <f>BAJIO16643561!H186</f>
        <v>0</v>
      </c>
      <c r="F184" s="121">
        <f>BAJIO16643561!G186</f>
        <v>0</v>
      </c>
      <c r="G184" s="13">
        <f t="shared" si="14"/>
        <v>0</v>
      </c>
      <c r="H184" s="13">
        <f t="shared" si="18"/>
        <v>0</v>
      </c>
      <c r="I184" s="78">
        <f>BAJIO16643561!D186</f>
        <v>0</v>
      </c>
      <c r="J184" s="13">
        <f t="shared" si="15"/>
        <v>0</v>
      </c>
      <c r="K184" s="13">
        <f t="shared" si="16"/>
        <v>0</v>
      </c>
      <c r="L184" s="13">
        <f>BAJIO16643561!C186</f>
        <v>0</v>
      </c>
      <c r="M184" s="78">
        <f t="shared" si="17"/>
        <v>29883.989999999929</v>
      </c>
      <c r="N184" s="14"/>
    </row>
    <row r="185" spans="1:14" x14ac:dyDescent="0.25">
      <c r="A185" s="11">
        <f>BAJIO16643561!A187</f>
        <v>0</v>
      </c>
      <c r="B185" s="12"/>
      <c r="C185" s="12">
        <f>BAJIO16643561!B187</f>
        <v>0</v>
      </c>
      <c r="D185" s="12"/>
      <c r="E185" s="73">
        <f>BAJIO16643561!H187</f>
        <v>0</v>
      </c>
      <c r="F185" s="121">
        <f>BAJIO16643561!G187</f>
        <v>0</v>
      </c>
      <c r="G185" s="13">
        <f t="shared" ref="G185:G248" si="21">I185/1.16</f>
        <v>0</v>
      </c>
      <c r="H185" s="13">
        <f t="shared" si="18"/>
        <v>0</v>
      </c>
      <c r="I185" s="78">
        <f>BAJIO16643561!D187</f>
        <v>0</v>
      </c>
      <c r="J185" s="13">
        <f t="shared" ref="J185:J248" si="22">L185/1.16</f>
        <v>0</v>
      </c>
      <c r="K185" s="13">
        <f t="shared" si="16"/>
        <v>0</v>
      </c>
      <c r="L185" s="13">
        <f>BAJIO16643561!C187</f>
        <v>0</v>
      </c>
      <c r="M185" s="78">
        <f t="shared" si="17"/>
        <v>29883.989999999929</v>
      </c>
      <c r="N185" s="14"/>
    </row>
    <row r="186" spans="1:14" x14ac:dyDescent="0.25">
      <c r="A186" s="11">
        <f>BAJIO16643561!A188</f>
        <v>0</v>
      </c>
      <c r="B186" s="12"/>
      <c r="C186" s="12">
        <f>BAJIO16643561!B188</f>
        <v>0</v>
      </c>
      <c r="D186" s="12"/>
      <c r="E186" s="73">
        <f>BAJIO16643561!H188</f>
        <v>0</v>
      </c>
      <c r="F186" s="121">
        <f>BAJIO16643561!G188</f>
        <v>0</v>
      </c>
      <c r="G186" s="13">
        <f t="shared" si="21"/>
        <v>0</v>
      </c>
      <c r="H186" s="13">
        <f t="shared" si="18"/>
        <v>0</v>
      </c>
      <c r="I186" s="78">
        <f>BAJIO16643561!D188</f>
        <v>0</v>
      </c>
      <c r="J186" s="13">
        <f t="shared" si="22"/>
        <v>0</v>
      </c>
      <c r="K186" s="13">
        <f t="shared" si="16"/>
        <v>0</v>
      </c>
      <c r="L186" s="13">
        <f>BAJIO16643561!C188</f>
        <v>0</v>
      </c>
      <c r="M186" s="78">
        <f t="shared" si="17"/>
        <v>29883.989999999929</v>
      </c>
      <c r="N186" s="14"/>
    </row>
    <row r="187" spans="1:14" x14ac:dyDescent="0.25">
      <c r="A187" s="11">
        <f>BAJIO16643561!A189</f>
        <v>0</v>
      </c>
      <c r="B187" s="12"/>
      <c r="C187" s="12">
        <f>BAJIO16643561!B189</f>
        <v>0</v>
      </c>
      <c r="D187" s="12"/>
      <c r="E187" s="73">
        <f>BAJIO16643561!H189</f>
        <v>0</v>
      </c>
      <c r="F187" s="121">
        <f>BAJIO16643561!G189</f>
        <v>0</v>
      </c>
      <c r="G187" s="13">
        <f t="shared" si="21"/>
        <v>0</v>
      </c>
      <c r="H187" s="13">
        <f t="shared" si="18"/>
        <v>0</v>
      </c>
      <c r="I187" s="78">
        <f>BAJIO16643561!D189</f>
        <v>0</v>
      </c>
      <c r="J187" s="13">
        <f t="shared" si="22"/>
        <v>0</v>
      </c>
      <c r="K187" s="13">
        <f t="shared" si="16"/>
        <v>0</v>
      </c>
      <c r="L187" s="13">
        <f>BAJIO16643561!C189</f>
        <v>0</v>
      </c>
      <c r="M187" s="78">
        <f t="shared" si="17"/>
        <v>29883.989999999929</v>
      </c>
      <c r="N187" s="14"/>
    </row>
    <row r="188" spans="1:14" x14ac:dyDescent="0.25">
      <c r="A188" s="11">
        <f>BAJIO16643561!A190</f>
        <v>0</v>
      </c>
      <c r="B188" s="12"/>
      <c r="C188" s="12">
        <f>BAJIO16643561!B190</f>
        <v>0</v>
      </c>
      <c r="D188" s="12"/>
      <c r="E188" s="73">
        <f>BAJIO16643561!H190</f>
        <v>0</v>
      </c>
      <c r="F188" s="121">
        <f>BAJIO16643561!G190</f>
        <v>0</v>
      </c>
      <c r="G188" s="13">
        <f t="shared" si="21"/>
        <v>0</v>
      </c>
      <c r="H188" s="13">
        <f t="shared" si="18"/>
        <v>0</v>
      </c>
      <c r="I188" s="78">
        <f>BAJIO16643561!D190</f>
        <v>0</v>
      </c>
      <c r="J188" s="13">
        <f t="shared" si="22"/>
        <v>0</v>
      </c>
      <c r="K188" s="13">
        <f t="shared" si="16"/>
        <v>0</v>
      </c>
      <c r="L188" s="13">
        <f>BAJIO16643561!C190</f>
        <v>0</v>
      </c>
      <c r="M188" s="78">
        <f t="shared" si="17"/>
        <v>29883.989999999929</v>
      </c>
      <c r="N188" s="14"/>
    </row>
    <row r="189" spans="1:14" x14ac:dyDescent="0.25">
      <c r="A189" s="11">
        <f>BAJIO16643561!A191</f>
        <v>0</v>
      </c>
      <c r="B189" s="12"/>
      <c r="C189" s="12">
        <f>BAJIO16643561!B191</f>
        <v>0</v>
      </c>
      <c r="D189" s="12"/>
      <c r="E189" s="73">
        <f>BAJIO16643561!H191</f>
        <v>0</v>
      </c>
      <c r="F189" s="121">
        <f>BAJIO16643561!G191</f>
        <v>0</v>
      </c>
      <c r="G189" s="13">
        <f t="shared" si="21"/>
        <v>0</v>
      </c>
      <c r="H189" s="13">
        <f t="shared" si="18"/>
        <v>0</v>
      </c>
      <c r="I189" s="78">
        <f>BAJIO16643561!D191</f>
        <v>0</v>
      </c>
      <c r="J189" s="13">
        <f t="shared" si="22"/>
        <v>0</v>
      </c>
      <c r="K189" s="13">
        <f t="shared" si="16"/>
        <v>0</v>
      </c>
      <c r="L189" s="13">
        <f>BAJIO16643561!C191</f>
        <v>0</v>
      </c>
      <c r="M189" s="78">
        <f t="shared" si="17"/>
        <v>29883.989999999929</v>
      </c>
      <c r="N189" s="14"/>
    </row>
    <row r="190" spans="1:14" x14ac:dyDescent="0.25">
      <c r="A190" s="11">
        <f>BAJIO16643561!A192</f>
        <v>0</v>
      </c>
      <c r="B190" s="12"/>
      <c r="C190" s="12">
        <f>BAJIO16643561!B192</f>
        <v>0</v>
      </c>
      <c r="D190" s="12"/>
      <c r="E190" s="73">
        <f>BAJIO16643561!H192</f>
        <v>0</v>
      </c>
      <c r="F190" s="121">
        <f>BAJIO16643561!G192</f>
        <v>0</v>
      </c>
      <c r="G190" s="13">
        <f t="shared" si="21"/>
        <v>0</v>
      </c>
      <c r="H190" s="13">
        <f t="shared" si="18"/>
        <v>0</v>
      </c>
      <c r="I190" s="78">
        <f>BAJIO16643561!D192</f>
        <v>0</v>
      </c>
      <c r="J190" s="13">
        <f t="shared" si="22"/>
        <v>0</v>
      </c>
      <c r="K190" s="13">
        <f t="shared" si="16"/>
        <v>0</v>
      </c>
      <c r="L190" s="13">
        <f>BAJIO16643561!C192</f>
        <v>0</v>
      </c>
      <c r="M190" s="78">
        <f t="shared" si="17"/>
        <v>29883.989999999929</v>
      </c>
      <c r="N190" s="14"/>
    </row>
    <row r="191" spans="1:14" x14ac:dyDescent="0.25">
      <c r="A191" s="11">
        <f>BAJIO16643561!A193</f>
        <v>0</v>
      </c>
      <c r="B191" s="12"/>
      <c r="C191" s="12">
        <f>BAJIO16643561!B193</f>
        <v>0</v>
      </c>
      <c r="D191" s="12"/>
      <c r="E191" s="73">
        <f>BAJIO16643561!H193</f>
        <v>0</v>
      </c>
      <c r="F191" s="121">
        <f>BAJIO16643561!G193</f>
        <v>0</v>
      </c>
      <c r="G191" s="13">
        <f t="shared" si="21"/>
        <v>0</v>
      </c>
      <c r="H191" s="13">
        <f t="shared" si="18"/>
        <v>0</v>
      </c>
      <c r="I191" s="78">
        <f>BAJIO16643561!D193</f>
        <v>0</v>
      </c>
      <c r="J191" s="13">
        <f t="shared" si="22"/>
        <v>0</v>
      </c>
      <c r="K191" s="13">
        <f t="shared" si="16"/>
        <v>0</v>
      </c>
      <c r="L191" s="13">
        <f>BAJIO16643561!C193</f>
        <v>0</v>
      </c>
      <c r="M191" s="78">
        <f t="shared" si="17"/>
        <v>29883.989999999929</v>
      </c>
      <c r="N191" s="14"/>
    </row>
    <row r="192" spans="1:14" x14ac:dyDescent="0.25">
      <c r="A192" s="11">
        <f>BAJIO16643561!A194</f>
        <v>0</v>
      </c>
      <c r="B192" s="12"/>
      <c r="C192" s="12">
        <f>BAJIO16643561!B194</f>
        <v>0</v>
      </c>
      <c r="D192" s="12"/>
      <c r="E192" s="73">
        <f>BAJIO16643561!H194</f>
        <v>0</v>
      </c>
      <c r="F192" s="121">
        <f>BAJIO16643561!G194</f>
        <v>0</v>
      </c>
      <c r="G192" s="13">
        <f t="shared" si="21"/>
        <v>0</v>
      </c>
      <c r="H192" s="13">
        <f t="shared" si="18"/>
        <v>0</v>
      </c>
      <c r="I192" s="78">
        <f>BAJIO16643561!D194</f>
        <v>0</v>
      </c>
      <c r="J192" s="13">
        <f t="shared" si="22"/>
        <v>0</v>
      </c>
      <c r="K192" s="13">
        <f t="shared" si="16"/>
        <v>0</v>
      </c>
      <c r="L192" s="13">
        <f>BAJIO16643561!C194</f>
        <v>0</v>
      </c>
      <c r="M192" s="78">
        <f t="shared" si="17"/>
        <v>29883.989999999929</v>
      </c>
      <c r="N192" s="14"/>
    </row>
    <row r="193" spans="1:14" x14ac:dyDescent="0.25">
      <c r="A193" s="11">
        <f>BAJIO16643561!A195</f>
        <v>0</v>
      </c>
      <c r="B193" s="12"/>
      <c r="C193" s="12">
        <f>BAJIO16643561!B195</f>
        <v>0</v>
      </c>
      <c r="D193" s="12"/>
      <c r="E193" s="73">
        <f>BAJIO16643561!H195</f>
        <v>0</v>
      </c>
      <c r="F193" s="121">
        <f>BAJIO16643561!G195</f>
        <v>0</v>
      </c>
      <c r="G193" s="13">
        <f t="shared" si="21"/>
        <v>0</v>
      </c>
      <c r="H193" s="13">
        <f t="shared" si="18"/>
        <v>0</v>
      </c>
      <c r="I193" s="78">
        <f>BAJIO16643561!D195</f>
        <v>0</v>
      </c>
      <c r="J193" s="13">
        <f t="shared" si="22"/>
        <v>0</v>
      </c>
      <c r="K193" s="13">
        <f t="shared" si="16"/>
        <v>0</v>
      </c>
      <c r="L193" s="13">
        <f>BAJIO16643561!C195</f>
        <v>0</v>
      </c>
      <c r="M193" s="78">
        <f t="shared" si="17"/>
        <v>29883.989999999929</v>
      </c>
      <c r="N193" s="14"/>
    </row>
    <row r="194" spans="1:14" x14ac:dyDescent="0.25">
      <c r="A194" s="11">
        <f>BAJIO16643561!A196</f>
        <v>0</v>
      </c>
      <c r="B194" s="12"/>
      <c r="C194" s="12">
        <f>BAJIO16643561!B196</f>
        <v>0</v>
      </c>
      <c r="D194" s="12"/>
      <c r="E194" s="73">
        <f>BAJIO16643561!H196</f>
        <v>0</v>
      </c>
      <c r="F194" s="121">
        <f>BAJIO16643561!G196</f>
        <v>0</v>
      </c>
      <c r="G194" s="13">
        <f t="shared" si="21"/>
        <v>0</v>
      </c>
      <c r="H194" s="13">
        <f t="shared" si="18"/>
        <v>0</v>
      </c>
      <c r="I194" s="78">
        <f>BAJIO16643561!D196</f>
        <v>0</v>
      </c>
      <c r="J194" s="13">
        <f t="shared" si="22"/>
        <v>0</v>
      </c>
      <c r="K194" s="13">
        <f t="shared" si="16"/>
        <v>0</v>
      </c>
      <c r="L194" s="13">
        <f>BAJIO16643561!C196</f>
        <v>0</v>
      </c>
      <c r="M194" s="78">
        <f t="shared" si="17"/>
        <v>29883.989999999929</v>
      </c>
      <c r="N194" s="14"/>
    </row>
    <row r="195" spans="1:14" x14ac:dyDescent="0.25">
      <c r="A195" s="11">
        <f>BAJIO16643561!A197</f>
        <v>0</v>
      </c>
      <c r="B195" s="12"/>
      <c r="C195" s="12">
        <f>BAJIO16643561!B197</f>
        <v>0</v>
      </c>
      <c r="D195" s="12"/>
      <c r="E195" s="73">
        <f>BAJIO16643561!H197</f>
        <v>0</v>
      </c>
      <c r="F195" s="121">
        <f>BAJIO16643561!G197</f>
        <v>0</v>
      </c>
      <c r="G195" s="13">
        <f t="shared" si="21"/>
        <v>0</v>
      </c>
      <c r="H195" s="13">
        <f t="shared" si="18"/>
        <v>0</v>
      </c>
      <c r="I195" s="78">
        <f>BAJIO16643561!D197</f>
        <v>0</v>
      </c>
      <c r="J195" s="13">
        <f t="shared" si="22"/>
        <v>0</v>
      </c>
      <c r="K195" s="13">
        <f t="shared" si="16"/>
        <v>0</v>
      </c>
      <c r="L195" s="13">
        <f>BAJIO16643561!C197</f>
        <v>0</v>
      </c>
      <c r="M195" s="78">
        <f t="shared" si="17"/>
        <v>29883.989999999929</v>
      </c>
      <c r="N195" s="14"/>
    </row>
    <row r="196" spans="1:14" x14ac:dyDescent="0.25">
      <c r="A196" s="11">
        <f>BAJIO16643561!A198</f>
        <v>0</v>
      </c>
      <c r="B196" s="12"/>
      <c r="C196" s="12">
        <f>BAJIO16643561!B198</f>
        <v>0</v>
      </c>
      <c r="D196" s="12"/>
      <c r="E196" s="73">
        <f>BAJIO16643561!H198</f>
        <v>0</v>
      </c>
      <c r="F196" s="121">
        <f>BAJIO16643561!G198</f>
        <v>0</v>
      </c>
      <c r="G196" s="13">
        <f t="shared" si="21"/>
        <v>0</v>
      </c>
      <c r="H196" s="13">
        <f t="shared" si="18"/>
        <v>0</v>
      </c>
      <c r="I196" s="78">
        <f>BAJIO16643561!D198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BAJIO16643561!C198</f>
        <v>0</v>
      </c>
      <c r="M196" s="78">
        <f t="shared" si="17"/>
        <v>29883.989999999929</v>
      </c>
      <c r="N196" s="14"/>
    </row>
    <row r="197" spans="1:14" x14ac:dyDescent="0.25">
      <c r="A197" s="11">
        <f>BAJIO16643561!A199</f>
        <v>0</v>
      </c>
      <c r="B197" s="12"/>
      <c r="C197" s="12">
        <f>BAJIO16643561!B199</f>
        <v>0</v>
      </c>
      <c r="D197" s="12"/>
      <c r="E197" s="73">
        <f>BAJIO16643561!H199</f>
        <v>0</v>
      </c>
      <c r="F197" s="121">
        <f>BAJIO16643561!G199</f>
        <v>0</v>
      </c>
      <c r="G197" s="13">
        <f t="shared" si="21"/>
        <v>0</v>
      </c>
      <c r="H197" s="13">
        <f t="shared" si="18"/>
        <v>0</v>
      </c>
      <c r="I197" s="78">
        <f>BAJIO16643561!D199</f>
        <v>0</v>
      </c>
      <c r="J197" s="13">
        <f t="shared" si="22"/>
        <v>0</v>
      </c>
      <c r="K197" s="13">
        <f t="shared" si="23"/>
        <v>0</v>
      </c>
      <c r="L197" s="13">
        <f>BAJIO16643561!C199</f>
        <v>0</v>
      </c>
      <c r="M197" s="78">
        <f t="shared" ref="M197:M260" si="24">M196+I197-L197</f>
        <v>29883.989999999929</v>
      </c>
      <c r="N197" s="14"/>
    </row>
    <row r="198" spans="1:14" x14ac:dyDescent="0.25">
      <c r="A198" s="11">
        <f>BAJIO16643561!A200</f>
        <v>0</v>
      </c>
      <c r="B198" s="12"/>
      <c r="C198" s="12">
        <f>BAJIO16643561!B200</f>
        <v>0</v>
      </c>
      <c r="D198" s="12"/>
      <c r="E198" s="73">
        <f>BAJIO16643561!H200</f>
        <v>0</v>
      </c>
      <c r="F198" s="121">
        <f>BAJIO16643561!G200</f>
        <v>0</v>
      </c>
      <c r="G198" s="13">
        <f t="shared" si="21"/>
        <v>0</v>
      </c>
      <c r="H198" s="13">
        <f t="shared" si="18"/>
        <v>0</v>
      </c>
      <c r="I198" s="78">
        <f>BAJIO16643561!D200</f>
        <v>0</v>
      </c>
      <c r="J198" s="13">
        <f t="shared" si="22"/>
        <v>0</v>
      </c>
      <c r="K198" s="13">
        <f t="shared" si="23"/>
        <v>0</v>
      </c>
      <c r="L198" s="13">
        <f>BAJIO16643561!C200</f>
        <v>0</v>
      </c>
      <c r="M198" s="78">
        <f t="shared" si="24"/>
        <v>29883.989999999929</v>
      </c>
      <c r="N198" s="14"/>
    </row>
    <row r="199" spans="1:14" x14ac:dyDescent="0.25">
      <c r="A199" s="11">
        <f>BAJIO16643561!A201</f>
        <v>0</v>
      </c>
      <c r="B199" s="12"/>
      <c r="C199" s="12">
        <f>BAJIO16643561!B201</f>
        <v>0</v>
      </c>
      <c r="D199" s="12"/>
      <c r="E199" s="73">
        <f>BAJIO16643561!H202</f>
        <v>0</v>
      </c>
      <c r="F199" s="121">
        <f>BAJIO16643561!G201</f>
        <v>0</v>
      </c>
      <c r="G199" s="13">
        <f t="shared" si="21"/>
        <v>0</v>
      </c>
      <c r="H199" s="13">
        <f t="shared" si="18"/>
        <v>0</v>
      </c>
      <c r="I199" s="78">
        <f>BAJIO16643561!D201</f>
        <v>0</v>
      </c>
      <c r="J199" s="13">
        <f t="shared" si="22"/>
        <v>0</v>
      </c>
      <c r="K199" s="13">
        <f t="shared" si="23"/>
        <v>0</v>
      </c>
      <c r="L199" s="13">
        <f>BAJIO16643561!C201</f>
        <v>0</v>
      </c>
      <c r="M199" s="78">
        <f t="shared" si="24"/>
        <v>29883.989999999929</v>
      </c>
      <c r="N199" s="14"/>
    </row>
    <row r="200" spans="1:14" x14ac:dyDescent="0.25">
      <c r="A200" s="11">
        <f>BAJIO16643561!A202</f>
        <v>0</v>
      </c>
      <c r="B200" s="12"/>
      <c r="C200" s="12">
        <f>BAJIO16643561!B252</f>
        <v>0</v>
      </c>
      <c r="D200" s="12"/>
      <c r="E200" s="73" t="e">
        <f>BAJIO16643561!#REF!</f>
        <v>#REF!</v>
      </c>
      <c r="F200" s="121">
        <f>BAJIO16643561!G202</f>
        <v>0</v>
      </c>
      <c r="G200" s="13">
        <f t="shared" si="21"/>
        <v>0</v>
      </c>
      <c r="H200" s="13">
        <f t="shared" si="18"/>
        <v>0</v>
      </c>
      <c r="I200" s="78">
        <f>BAJIO16643561!D202</f>
        <v>0</v>
      </c>
      <c r="J200" s="13">
        <f t="shared" si="22"/>
        <v>0</v>
      </c>
      <c r="K200" s="13">
        <f t="shared" si="23"/>
        <v>0</v>
      </c>
      <c r="L200" s="13">
        <f>BAJIO16643561!C202</f>
        <v>0</v>
      </c>
      <c r="M200" s="78">
        <f t="shared" si="24"/>
        <v>29883.989999999929</v>
      </c>
      <c r="N200" s="14"/>
    </row>
    <row r="201" spans="1:14" x14ac:dyDescent="0.25">
      <c r="A201" s="11">
        <f>BAJIO16643561!A203</f>
        <v>0</v>
      </c>
      <c r="B201" s="12"/>
      <c r="C201" s="12">
        <f>BAJIO16643561!B253</f>
        <v>0</v>
      </c>
      <c r="D201" s="12"/>
      <c r="E201" s="73">
        <f>BAJIO16643561!H203</f>
        <v>0</v>
      </c>
      <c r="F201" s="121">
        <f>BAJIO16643561!G203</f>
        <v>0</v>
      </c>
      <c r="G201" s="13">
        <f t="shared" si="21"/>
        <v>0</v>
      </c>
      <c r="H201" s="13">
        <f t="shared" si="18"/>
        <v>0</v>
      </c>
      <c r="I201" s="78">
        <f>BAJIO16643561!D203</f>
        <v>0</v>
      </c>
      <c r="J201" s="13">
        <f t="shared" si="22"/>
        <v>0</v>
      </c>
      <c r="K201" s="13">
        <f t="shared" si="23"/>
        <v>0</v>
      </c>
      <c r="L201" s="13">
        <f>BAJIO16643561!C203</f>
        <v>0</v>
      </c>
      <c r="M201" s="78">
        <f t="shared" si="24"/>
        <v>29883.989999999929</v>
      </c>
      <c r="N201" s="14"/>
    </row>
    <row r="202" spans="1:14" x14ac:dyDescent="0.25">
      <c r="A202" s="11">
        <f>BAJIO16643561!A204</f>
        <v>0</v>
      </c>
      <c r="B202" s="12"/>
      <c r="C202" s="12">
        <f>BAJIO16643561!B254</f>
        <v>0</v>
      </c>
      <c r="D202" s="12"/>
      <c r="E202" s="73">
        <f>BAJIO16643561!H204</f>
        <v>0</v>
      </c>
      <c r="F202" s="121">
        <f>BAJIO16643561!G204</f>
        <v>0</v>
      </c>
      <c r="G202" s="13">
        <f t="shared" si="21"/>
        <v>0</v>
      </c>
      <c r="H202" s="13">
        <f t="shared" si="18"/>
        <v>0</v>
      </c>
      <c r="I202" s="78">
        <f>BAJIO16643561!D204</f>
        <v>0</v>
      </c>
      <c r="J202" s="13">
        <f t="shared" si="22"/>
        <v>0</v>
      </c>
      <c r="K202" s="13">
        <f t="shared" si="23"/>
        <v>0</v>
      </c>
      <c r="L202" s="13">
        <f>BAJIO16643561!C204</f>
        <v>0</v>
      </c>
      <c r="M202" s="78">
        <f t="shared" si="24"/>
        <v>29883.989999999929</v>
      </c>
      <c r="N202" s="14"/>
    </row>
    <row r="203" spans="1:14" x14ac:dyDescent="0.25">
      <c r="A203" s="11">
        <f>BAJIO16643561!A205</f>
        <v>0</v>
      </c>
      <c r="B203" s="12"/>
      <c r="C203" s="12">
        <f>BAJIO16643561!B255</f>
        <v>0</v>
      </c>
      <c r="D203" s="12"/>
      <c r="E203" s="73">
        <f>BAJIO16643561!H205</f>
        <v>0</v>
      </c>
      <c r="F203" s="121">
        <f>BAJIO16643561!G205</f>
        <v>0</v>
      </c>
      <c r="G203" s="13">
        <f t="shared" si="21"/>
        <v>0</v>
      </c>
      <c r="H203" s="13">
        <f t="shared" si="18"/>
        <v>0</v>
      </c>
      <c r="I203" s="78">
        <f>BAJIO16643561!D205</f>
        <v>0</v>
      </c>
      <c r="J203" s="13">
        <f t="shared" si="22"/>
        <v>0</v>
      </c>
      <c r="K203" s="13">
        <f t="shared" si="23"/>
        <v>0</v>
      </c>
      <c r="L203" s="13">
        <f>BAJIO16643561!C205</f>
        <v>0</v>
      </c>
      <c r="M203" s="78">
        <f t="shared" si="24"/>
        <v>29883.989999999929</v>
      </c>
      <c r="N203" s="14"/>
    </row>
    <row r="204" spans="1:14" x14ac:dyDescent="0.25">
      <c r="A204" s="11">
        <f>BAJIO16643561!A206</f>
        <v>0</v>
      </c>
      <c r="B204" s="12"/>
      <c r="C204" s="12">
        <f>BAJIO16643561!B256</f>
        <v>0</v>
      </c>
      <c r="D204" s="12"/>
      <c r="E204" s="73">
        <f>BAJIO16643561!H206</f>
        <v>0</v>
      </c>
      <c r="F204" s="121">
        <f>BAJIO16643561!G206</f>
        <v>0</v>
      </c>
      <c r="G204" s="13">
        <f t="shared" si="21"/>
        <v>0</v>
      </c>
      <c r="H204" s="13">
        <f t="shared" si="18"/>
        <v>0</v>
      </c>
      <c r="I204" s="78">
        <f>BAJIO16643561!D206</f>
        <v>0</v>
      </c>
      <c r="J204" s="13">
        <f t="shared" si="22"/>
        <v>0</v>
      </c>
      <c r="K204" s="13">
        <f t="shared" si="23"/>
        <v>0</v>
      </c>
      <c r="L204" s="13">
        <f>BAJIO16643561!C206</f>
        <v>0</v>
      </c>
      <c r="M204" s="78">
        <f t="shared" si="24"/>
        <v>29883.989999999929</v>
      </c>
      <c r="N204" s="14"/>
    </row>
    <row r="205" spans="1:14" x14ac:dyDescent="0.25">
      <c r="A205" s="11">
        <f>BAJIO16643561!A207</f>
        <v>0</v>
      </c>
      <c r="B205" s="12"/>
      <c r="C205" s="12">
        <f>BAJIO16643561!B257</f>
        <v>0</v>
      </c>
      <c r="D205" s="12"/>
      <c r="E205" s="73">
        <f>BAJIO16643561!H207</f>
        <v>0</v>
      </c>
      <c r="F205" s="121">
        <f>BAJIO16643561!G207</f>
        <v>0</v>
      </c>
      <c r="G205" s="13">
        <f t="shared" si="21"/>
        <v>0</v>
      </c>
      <c r="H205" s="13">
        <f t="shared" si="18"/>
        <v>0</v>
      </c>
      <c r="I205" s="78">
        <f>BAJIO16643561!D207</f>
        <v>0</v>
      </c>
      <c r="J205" s="13">
        <f t="shared" si="22"/>
        <v>0</v>
      </c>
      <c r="K205" s="13">
        <f t="shared" si="23"/>
        <v>0</v>
      </c>
      <c r="L205" s="13">
        <f>BAJIO16643561!C207</f>
        <v>0</v>
      </c>
      <c r="M205" s="78">
        <f t="shared" si="24"/>
        <v>29883.989999999929</v>
      </c>
      <c r="N205" s="14"/>
    </row>
    <row r="206" spans="1:14" x14ac:dyDescent="0.25">
      <c r="A206" s="11">
        <f>BAJIO16643561!A208</f>
        <v>0</v>
      </c>
      <c r="B206" s="12"/>
      <c r="C206" s="12">
        <f>BAJIO16643561!B258</f>
        <v>0</v>
      </c>
      <c r="D206" s="12"/>
      <c r="E206" s="73">
        <f>BAJIO16643561!H208</f>
        <v>0</v>
      </c>
      <c r="F206" s="121">
        <f>BAJIO16643561!G208</f>
        <v>0</v>
      </c>
      <c r="G206" s="13">
        <f t="shared" si="21"/>
        <v>0</v>
      </c>
      <c r="H206" s="13">
        <f t="shared" si="18"/>
        <v>0</v>
      </c>
      <c r="I206" s="78">
        <f>BAJIO16643561!D208</f>
        <v>0</v>
      </c>
      <c r="J206" s="13">
        <f t="shared" si="22"/>
        <v>0</v>
      </c>
      <c r="K206" s="13">
        <f t="shared" si="23"/>
        <v>0</v>
      </c>
      <c r="L206" s="13">
        <f>BAJIO16643561!C208</f>
        <v>0</v>
      </c>
      <c r="M206" s="78">
        <f t="shared" si="24"/>
        <v>29883.989999999929</v>
      </c>
      <c r="N206" s="14"/>
    </row>
    <row r="207" spans="1:14" x14ac:dyDescent="0.25">
      <c r="A207" s="11">
        <f>BAJIO16643561!A209</f>
        <v>0</v>
      </c>
      <c r="B207" s="12"/>
      <c r="C207" s="12">
        <f>BAJIO16643561!B259</f>
        <v>0</v>
      </c>
      <c r="D207" s="12"/>
      <c r="E207" s="73">
        <f>BAJIO16643561!H209</f>
        <v>0</v>
      </c>
      <c r="F207" s="121">
        <f>BAJIO16643561!G209</f>
        <v>0</v>
      </c>
      <c r="G207" s="13">
        <f t="shared" si="21"/>
        <v>0</v>
      </c>
      <c r="H207" s="13">
        <f t="shared" si="18"/>
        <v>0</v>
      </c>
      <c r="I207" s="78">
        <f>BAJIO16643561!D209</f>
        <v>0</v>
      </c>
      <c r="J207" s="13">
        <f t="shared" si="22"/>
        <v>0</v>
      </c>
      <c r="K207" s="13">
        <f t="shared" si="23"/>
        <v>0</v>
      </c>
      <c r="L207" s="13">
        <f>BAJIO16643561!C209</f>
        <v>0</v>
      </c>
      <c r="M207" s="78">
        <f t="shared" si="24"/>
        <v>29883.989999999929</v>
      </c>
      <c r="N207" s="14"/>
    </row>
    <row r="208" spans="1:14" x14ac:dyDescent="0.25">
      <c r="A208" s="11">
        <f>BAJIO16643561!A210</f>
        <v>0</v>
      </c>
      <c r="B208" s="12"/>
      <c r="C208" s="12">
        <f>BAJIO16643561!B260</f>
        <v>0</v>
      </c>
      <c r="D208" s="12"/>
      <c r="E208" s="73">
        <f>BAJIO16643561!H210</f>
        <v>0</v>
      </c>
      <c r="F208" s="121">
        <f>BAJIO16643561!G210</f>
        <v>0</v>
      </c>
      <c r="G208" s="13">
        <f t="shared" si="21"/>
        <v>0</v>
      </c>
      <c r="H208" s="13">
        <f t="shared" si="18"/>
        <v>0</v>
      </c>
      <c r="I208" s="78">
        <f>BAJIO16643561!D210</f>
        <v>0</v>
      </c>
      <c r="J208" s="13">
        <f t="shared" si="22"/>
        <v>0</v>
      </c>
      <c r="K208" s="13">
        <f t="shared" si="23"/>
        <v>0</v>
      </c>
      <c r="L208" s="13">
        <f>BAJIO16643561!C210</f>
        <v>0</v>
      </c>
      <c r="M208" s="78">
        <f t="shared" si="24"/>
        <v>29883.989999999929</v>
      </c>
      <c r="N208" s="14"/>
    </row>
    <row r="209" spans="1:14" x14ac:dyDescent="0.25">
      <c r="A209" s="11">
        <f>BAJIO16643561!A211</f>
        <v>0</v>
      </c>
      <c r="B209" s="12"/>
      <c r="C209" s="12">
        <f>BAJIO16643561!B261</f>
        <v>0</v>
      </c>
      <c r="D209" s="12"/>
      <c r="E209" s="73">
        <f>BAJIO16643561!H211</f>
        <v>0</v>
      </c>
      <c r="F209" s="121">
        <f>BAJIO16643561!G211</f>
        <v>0</v>
      </c>
      <c r="G209" s="13">
        <f t="shared" si="21"/>
        <v>0</v>
      </c>
      <c r="H209" s="13">
        <f t="shared" si="18"/>
        <v>0</v>
      </c>
      <c r="I209" s="78">
        <f>BAJIO16643561!D211</f>
        <v>0</v>
      </c>
      <c r="J209" s="13">
        <f t="shared" si="22"/>
        <v>0</v>
      </c>
      <c r="K209" s="13">
        <f t="shared" si="23"/>
        <v>0</v>
      </c>
      <c r="L209" s="13">
        <f>BAJIO16643561!C211</f>
        <v>0</v>
      </c>
      <c r="M209" s="78">
        <f t="shared" si="24"/>
        <v>29883.989999999929</v>
      </c>
      <c r="N209" s="14"/>
    </row>
    <row r="210" spans="1:14" x14ac:dyDescent="0.25">
      <c r="A210" s="11">
        <f>BAJIO16643561!A212</f>
        <v>0</v>
      </c>
      <c r="B210" s="12"/>
      <c r="C210" s="12">
        <f>BAJIO16643561!B262</f>
        <v>0</v>
      </c>
      <c r="D210" s="12"/>
      <c r="E210" s="73">
        <f>BAJIO16643561!H212</f>
        <v>0</v>
      </c>
      <c r="F210" s="121">
        <f>BAJIO16643561!G212</f>
        <v>0</v>
      </c>
      <c r="G210" s="13">
        <f t="shared" si="21"/>
        <v>0</v>
      </c>
      <c r="H210" s="13">
        <f t="shared" si="18"/>
        <v>0</v>
      </c>
      <c r="I210" s="78">
        <f>BAJIO16643561!D212</f>
        <v>0</v>
      </c>
      <c r="J210" s="13">
        <f t="shared" si="22"/>
        <v>0</v>
      </c>
      <c r="K210" s="13">
        <f t="shared" si="23"/>
        <v>0</v>
      </c>
      <c r="L210" s="13">
        <f>BAJIO16643561!C212</f>
        <v>0</v>
      </c>
      <c r="M210" s="78">
        <f t="shared" si="24"/>
        <v>29883.989999999929</v>
      </c>
      <c r="N210" s="14"/>
    </row>
    <row r="211" spans="1:14" x14ac:dyDescent="0.25">
      <c r="A211" s="11">
        <f>BAJIO16643561!A213</f>
        <v>0</v>
      </c>
      <c r="B211" s="12"/>
      <c r="C211" s="12">
        <f>BAJIO16643561!B263</f>
        <v>0</v>
      </c>
      <c r="D211" s="12"/>
      <c r="E211" s="73">
        <f>BAJIO16643561!H213</f>
        <v>0</v>
      </c>
      <c r="F211" s="121">
        <f>BAJIO16643561!G213</f>
        <v>0</v>
      </c>
      <c r="G211" s="13">
        <f t="shared" si="21"/>
        <v>0</v>
      </c>
      <c r="H211" s="13">
        <f t="shared" si="18"/>
        <v>0</v>
      </c>
      <c r="I211" s="78">
        <f>BAJIO16643561!D213</f>
        <v>0</v>
      </c>
      <c r="J211" s="13">
        <f t="shared" si="22"/>
        <v>0</v>
      </c>
      <c r="K211" s="13">
        <f t="shared" si="23"/>
        <v>0</v>
      </c>
      <c r="L211" s="13">
        <f>BAJIO16643561!C213</f>
        <v>0</v>
      </c>
      <c r="M211" s="78">
        <f t="shared" si="24"/>
        <v>29883.989999999929</v>
      </c>
      <c r="N211" s="14"/>
    </row>
    <row r="212" spans="1:14" x14ac:dyDescent="0.25">
      <c r="A212" s="11">
        <f>BAJIO16643561!A214</f>
        <v>0</v>
      </c>
      <c r="B212" s="12"/>
      <c r="C212" s="12">
        <f>BAJIO16643561!B264</f>
        <v>0</v>
      </c>
      <c r="D212" s="12"/>
      <c r="E212" s="73">
        <f>BAJIO16643561!H214</f>
        <v>0</v>
      </c>
      <c r="F212" s="121">
        <f>BAJIO16643561!G214</f>
        <v>0</v>
      </c>
      <c r="G212" s="13">
        <f t="shared" si="21"/>
        <v>0</v>
      </c>
      <c r="H212" s="13">
        <f t="shared" ref="H212:H275" si="25">G212*0.16</f>
        <v>0</v>
      </c>
      <c r="I212" s="78">
        <f>BAJIO16643561!D214</f>
        <v>0</v>
      </c>
      <c r="J212" s="13">
        <f t="shared" si="22"/>
        <v>0</v>
      </c>
      <c r="K212" s="13">
        <f t="shared" si="23"/>
        <v>0</v>
      </c>
      <c r="L212" s="13">
        <f>BAJIO16643561!C214</f>
        <v>0</v>
      </c>
      <c r="M212" s="78">
        <f t="shared" si="24"/>
        <v>29883.989999999929</v>
      </c>
      <c r="N212" s="14"/>
    </row>
    <row r="213" spans="1:14" x14ac:dyDescent="0.25">
      <c r="A213" s="11">
        <f>BAJIO16643561!A215</f>
        <v>0</v>
      </c>
      <c r="B213" s="12"/>
      <c r="C213" s="12">
        <f>BAJIO16643561!B265</f>
        <v>0</v>
      </c>
      <c r="D213" s="12"/>
      <c r="E213" s="73">
        <f>BAJIO16643561!H215</f>
        <v>0</v>
      </c>
      <c r="F213" s="121">
        <f>BAJIO16643561!G215</f>
        <v>0</v>
      </c>
      <c r="G213" s="13">
        <f t="shared" si="21"/>
        <v>0</v>
      </c>
      <c r="H213" s="13">
        <f t="shared" si="25"/>
        <v>0</v>
      </c>
      <c r="I213" s="78">
        <f>BAJIO16643561!D215</f>
        <v>0</v>
      </c>
      <c r="J213" s="13">
        <f t="shared" si="22"/>
        <v>0</v>
      </c>
      <c r="K213" s="13">
        <f t="shared" si="23"/>
        <v>0</v>
      </c>
      <c r="L213" s="13">
        <f>BAJIO16643561!C215</f>
        <v>0</v>
      </c>
      <c r="M213" s="78">
        <f t="shared" si="24"/>
        <v>29883.989999999929</v>
      </c>
      <c r="N213" s="14"/>
    </row>
    <row r="214" spans="1:14" x14ac:dyDescent="0.25">
      <c r="A214" s="11">
        <f>BAJIO16643561!A216</f>
        <v>0</v>
      </c>
      <c r="B214" s="12"/>
      <c r="C214" s="12">
        <f>BAJIO16643561!B266</f>
        <v>0</v>
      </c>
      <c r="D214" s="12"/>
      <c r="E214" s="73">
        <f>BAJIO16643561!H216</f>
        <v>0</v>
      </c>
      <c r="F214" s="121">
        <f>BAJIO16643561!G216</f>
        <v>0</v>
      </c>
      <c r="G214" s="13">
        <f t="shared" si="21"/>
        <v>0</v>
      </c>
      <c r="H214" s="13">
        <f t="shared" si="25"/>
        <v>0</v>
      </c>
      <c r="I214" s="78">
        <f>BAJIO16643561!D216</f>
        <v>0</v>
      </c>
      <c r="J214" s="13">
        <f t="shared" si="22"/>
        <v>0</v>
      </c>
      <c r="K214" s="13">
        <f t="shared" si="23"/>
        <v>0</v>
      </c>
      <c r="L214" s="13">
        <f>BAJIO16643561!C216</f>
        <v>0</v>
      </c>
      <c r="M214" s="78">
        <f t="shared" si="24"/>
        <v>29883.989999999929</v>
      </c>
      <c r="N214" s="14"/>
    </row>
    <row r="215" spans="1:14" x14ac:dyDescent="0.25">
      <c r="A215" s="11">
        <f>BAJIO16643561!A217</f>
        <v>0</v>
      </c>
      <c r="B215" s="12"/>
      <c r="C215" s="12">
        <f>BAJIO16643561!B267</f>
        <v>0</v>
      </c>
      <c r="D215" s="12"/>
      <c r="E215" s="73">
        <f>BAJIO16643561!H217</f>
        <v>0</v>
      </c>
      <c r="F215" s="121">
        <f>BAJIO16643561!G217</f>
        <v>0</v>
      </c>
      <c r="G215" s="13">
        <f t="shared" si="21"/>
        <v>0</v>
      </c>
      <c r="H215" s="13">
        <f t="shared" si="25"/>
        <v>0</v>
      </c>
      <c r="I215" s="78">
        <f>BAJIO16643561!D217</f>
        <v>0</v>
      </c>
      <c r="J215" s="13">
        <f t="shared" si="22"/>
        <v>0</v>
      </c>
      <c r="K215" s="13">
        <f t="shared" si="23"/>
        <v>0</v>
      </c>
      <c r="L215" s="13">
        <f>BAJIO16643561!C217</f>
        <v>0</v>
      </c>
      <c r="M215" s="78">
        <f t="shared" si="24"/>
        <v>29883.989999999929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3" t="e">
        <f>BAJIO16643561!#REF!</f>
        <v>#REF!</v>
      </c>
      <c r="F216" s="121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8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3" t="e">
        <f>BAJIO16643561!#REF!</f>
        <v>#REF!</v>
      </c>
      <c r="F217" s="121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8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3" t="e">
        <f>BAJIO16643561!#REF!</f>
        <v>#REF!</v>
      </c>
      <c r="F218" s="121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8" t="e">
        <f t="shared" si="24"/>
        <v>#REF!</v>
      </c>
      <c r="N218" s="14"/>
    </row>
    <row r="219" spans="1:14" hidden="1" x14ac:dyDescent="0.25">
      <c r="A219" s="11">
        <f>BAJIO16643561!A940</f>
        <v>0</v>
      </c>
      <c r="B219" s="12"/>
      <c r="C219" s="12">
        <f>BAJIO16643561!B940</f>
        <v>0</v>
      </c>
      <c r="D219" s="12"/>
      <c r="E219" s="73">
        <f>BAJIO16643561!H940</f>
        <v>0</v>
      </c>
      <c r="F219" s="121">
        <f>BAJIO16643561!G940</f>
        <v>0</v>
      </c>
      <c r="G219" s="13">
        <f t="shared" si="21"/>
        <v>0</v>
      </c>
      <c r="H219" s="13">
        <f t="shared" si="25"/>
        <v>0</v>
      </c>
      <c r="I219" s="13">
        <f>BAJIO16643561!D940</f>
        <v>0</v>
      </c>
      <c r="J219" s="13">
        <f t="shared" si="22"/>
        <v>0</v>
      </c>
      <c r="K219" s="13">
        <f t="shared" si="23"/>
        <v>0</v>
      </c>
      <c r="L219" s="13">
        <f>BAJIO16643561!C940</f>
        <v>0</v>
      </c>
      <c r="M219" s="78" t="e">
        <f t="shared" si="24"/>
        <v>#REF!</v>
      </c>
      <c r="N219" s="14"/>
    </row>
    <row r="220" spans="1:14" hidden="1" x14ac:dyDescent="0.25">
      <c r="A220" s="11">
        <f>BAJIO16643561!A941</f>
        <v>0</v>
      </c>
      <c r="B220" s="12"/>
      <c r="C220" s="12">
        <f>BAJIO16643561!B941</f>
        <v>0</v>
      </c>
      <c r="D220" s="12"/>
      <c r="E220" s="73">
        <f>BAJIO16643561!H941</f>
        <v>0</v>
      </c>
      <c r="F220" s="121">
        <f>BAJIO16643561!G941</f>
        <v>0</v>
      </c>
      <c r="G220" s="13">
        <f t="shared" si="21"/>
        <v>0</v>
      </c>
      <c r="H220" s="13">
        <f t="shared" si="25"/>
        <v>0</v>
      </c>
      <c r="I220" s="13">
        <f>BAJIO16643561!D941</f>
        <v>0</v>
      </c>
      <c r="J220" s="13">
        <f t="shared" si="22"/>
        <v>0</v>
      </c>
      <c r="K220" s="13">
        <f t="shared" si="23"/>
        <v>0</v>
      </c>
      <c r="L220" s="13">
        <f>BAJIO16643561!C941</f>
        <v>0</v>
      </c>
      <c r="M220" s="78" t="e">
        <f t="shared" si="24"/>
        <v>#REF!</v>
      </c>
      <c r="N220" s="14"/>
    </row>
    <row r="221" spans="1:14" hidden="1" x14ac:dyDescent="0.25">
      <c r="A221" s="11">
        <f>BAJIO16643561!A942</f>
        <v>0</v>
      </c>
      <c r="B221" s="12"/>
      <c r="C221" s="12">
        <f>BAJIO16643561!B942</f>
        <v>0</v>
      </c>
      <c r="D221" s="12"/>
      <c r="E221" s="73">
        <f>BAJIO16643561!H942</f>
        <v>0</v>
      </c>
      <c r="F221" s="121">
        <f>BAJIO16643561!G942</f>
        <v>0</v>
      </c>
      <c r="G221" s="13">
        <f t="shared" si="21"/>
        <v>0</v>
      </c>
      <c r="H221" s="13">
        <f t="shared" si="25"/>
        <v>0</v>
      </c>
      <c r="I221" s="13">
        <f>BAJIO16643561!D942</f>
        <v>0</v>
      </c>
      <c r="J221" s="13">
        <f t="shared" si="22"/>
        <v>0</v>
      </c>
      <c r="K221" s="13">
        <f t="shared" si="23"/>
        <v>0</v>
      </c>
      <c r="L221" s="13">
        <f>BAJIO16643561!C942</f>
        <v>0</v>
      </c>
      <c r="M221" s="78" t="e">
        <f t="shared" si="24"/>
        <v>#REF!</v>
      </c>
      <c r="N221" s="14"/>
    </row>
    <row r="222" spans="1:14" hidden="1" x14ac:dyDescent="0.25">
      <c r="A222" s="11">
        <f>BAJIO16643561!A943</f>
        <v>0</v>
      </c>
      <c r="B222" s="12"/>
      <c r="C222" s="12">
        <f>BAJIO16643561!B943</f>
        <v>0</v>
      </c>
      <c r="D222" s="12"/>
      <c r="E222" s="73">
        <f>BAJIO16643561!H943</f>
        <v>0</v>
      </c>
      <c r="F222" s="121">
        <f>BAJIO16643561!G943</f>
        <v>0</v>
      </c>
      <c r="G222" s="13">
        <f t="shared" si="21"/>
        <v>0</v>
      </c>
      <c r="H222" s="13">
        <f t="shared" si="25"/>
        <v>0</v>
      </c>
      <c r="I222" s="13">
        <f>BAJIO16643561!D943</f>
        <v>0</v>
      </c>
      <c r="J222" s="13">
        <f t="shared" si="22"/>
        <v>0</v>
      </c>
      <c r="K222" s="13">
        <f t="shared" si="23"/>
        <v>0</v>
      </c>
      <c r="L222" s="13">
        <f>BAJIO16643561!C943</f>
        <v>0</v>
      </c>
      <c r="M222" s="78" t="e">
        <f t="shared" si="24"/>
        <v>#REF!</v>
      </c>
      <c r="N222" s="14"/>
    </row>
    <row r="223" spans="1:14" hidden="1" x14ac:dyDescent="0.25">
      <c r="A223" s="11">
        <f>BAJIO16643561!A944</f>
        <v>0</v>
      </c>
      <c r="B223" s="12"/>
      <c r="C223" s="12">
        <f>BAJIO16643561!B944</f>
        <v>0</v>
      </c>
      <c r="D223" s="12"/>
      <c r="E223" s="73">
        <f>BAJIO16643561!H944</f>
        <v>0</v>
      </c>
      <c r="F223" s="121">
        <f>BAJIO16643561!G944</f>
        <v>0</v>
      </c>
      <c r="G223" s="13">
        <f t="shared" si="21"/>
        <v>0</v>
      </c>
      <c r="H223" s="13">
        <f t="shared" si="25"/>
        <v>0</v>
      </c>
      <c r="I223" s="13">
        <f>BAJIO16643561!D944</f>
        <v>0</v>
      </c>
      <c r="J223" s="13">
        <f t="shared" si="22"/>
        <v>0</v>
      </c>
      <c r="K223" s="13">
        <f t="shared" si="23"/>
        <v>0</v>
      </c>
      <c r="L223" s="13">
        <f>BAJIO16643561!C944</f>
        <v>0</v>
      </c>
      <c r="M223" s="78" t="e">
        <f t="shared" si="24"/>
        <v>#REF!</v>
      </c>
      <c r="N223" s="14"/>
    </row>
    <row r="224" spans="1:14" hidden="1" x14ac:dyDescent="0.25">
      <c r="A224" s="11">
        <f>BAJIO16643561!A945</f>
        <v>0</v>
      </c>
      <c r="B224" s="12"/>
      <c r="C224" s="12">
        <f>BAJIO16643561!B945</f>
        <v>0</v>
      </c>
      <c r="D224" s="12"/>
      <c r="E224" s="73">
        <f>BAJIO16643561!H945</f>
        <v>0</v>
      </c>
      <c r="F224" s="121">
        <f>BAJIO16643561!G945</f>
        <v>0</v>
      </c>
      <c r="G224" s="13">
        <f t="shared" si="21"/>
        <v>0</v>
      </c>
      <c r="H224" s="13">
        <f t="shared" si="25"/>
        <v>0</v>
      </c>
      <c r="I224" s="13">
        <f>BAJIO16643561!D945</f>
        <v>0</v>
      </c>
      <c r="J224" s="13">
        <f t="shared" si="22"/>
        <v>0</v>
      </c>
      <c r="K224" s="13">
        <f t="shared" si="23"/>
        <v>0</v>
      </c>
      <c r="L224" s="13">
        <f>BAJIO16643561!C945</f>
        <v>0</v>
      </c>
      <c r="M224" s="78" t="e">
        <f t="shared" si="24"/>
        <v>#REF!</v>
      </c>
      <c r="N224" s="14"/>
    </row>
    <row r="225" spans="1:14" hidden="1" x14ac:dyDescent="0.25">
      <c r="A225" s="11">
        <f>BAJIO16643561!A946</f>
        <v>0</v>
      </c>
      <c r="B225" s="12"/>
      <c r="C225" s="12">
        <f>BAJIO16643561!B946</f>
        <v>0</v>
      </c>
      <c r="D225" s="12"/>
      <c r="E225" s="73">
        <f>BAJIO16643561!H946</f>
        <v>0</v>
      </c>
      <c r="F225" s="121">
        <f>BAJIO16643561!G946</f>
        <v>0</v>
      </c>
      <c r="G225" s="13">
        <f t="shared" si="21"/>
        <v>0</v>
      </c>
      <c r="H225" s="13">
        <f t="shared" si="25"/>
        <v>0</v>
      </c>
      <c r="I225" s="13">
        <f>BAJIO16643561!D946</f>
        <v>0</v>
      </c>
      <c r="J225" s="13">
        <f t="shared" si="22"/>
        <v>0</v>
      </c>
      <c r="K225" s="13">
        <f t="shared" si="23"/>
        <v>0</v>
      </c>
      <c r="L225" s="13">
        <f>BAJIO16643561!C946</f>
        <v>0</v>
      </c>
      <c r="M225" s="78" t="e">
        <f t="shared" si="24"/>
        <v>#REF!</v>
      </c>
      <c r="N225" s="14"/>
    </row>
    <row r="226" spans="1:14" hidden="1" x14ac:dyDescent="0.25">
      <c r="A226" s="11">
        <f>BAJIO16643561!A959</f>
        <v>0</v>
      </c>
      <c r="B226" s="12"/>
      <c r="C226" s="12">
        <f>BAJIO16643561!B959</f>
        <v>0</v>
      </c>
      <c r="D226" s="12"/>
      <c r="E226" s="73">
        <f>BAJIO16643561!H959</f>
        <v>0</v>
      </c>
      <c r="F226" s="121">
        <f>BAJIO16643561!G959</f>
        <v>0</v>
      </c>
      <c r="G226" s="13">
        <f t="shared" si="21"/>
        <v>0</v>
      </c>
      <c r="H226" s="13">
        <f t="shared" si="25"/>
        <v>0</v>
      </c>
      <c r="I226" s="13">
        <f>BAJIO16643561!D959</f>
        <v>0</v>
      </c>
      <c r="J226" s="13">
        <f t="shared" si="22"/>
        <v>0</v>
      </c>
      <c r="K226" s="13">
        <f t="shared" si="23"/>
        <v>0</v>
      </c>
      <c r="L226" s="13">
        <f>BAJIO16643561!C959</f>
        <v>0</v>
      </c>
      <c r="M226" s="78" t="e">
        <f t="shared" si="24"/>
        <v>#REF!</v>
      </c>
      <c r="N226" s="14"/>
    </row>
    <row r="227" spans="1:14" hidden="1" x14ac:dyDescent="0.25">
      <c r="A227" s="11">
        <f>BAJIO16643561!A960</f>
        <v>0</v>
      </c>
      <c r="B227" s="12"/>
      <c r="C227" s="12">
        <f>BAJIO16643561!B960</f>
        <v>0</v>
      </c>
      <c r="D227" s="12"/>
      <c r="E227" s="73">
        <f>BAJIO16643561!H960</f>
        <v>0</v>
      </c>
      <c r="F227" s="121">
        <f>BAJIO16643561!G960</f>
        <v>0</v>
      </c>
      <c r="G227" s="13">
        <f t="shared" si="21"/>
        <v>0</v>
      </c>
      <c r="H227" s="13">
        <f t="shared" si="25"/>
        <v>0</v>
      </c>
      <c r="I227" s="13">
        <f>BAJIO16643561!D960</f>
        <v>0</v>
      </c>
      <c r="J227" s="13">
        <f t="shared" si="22"/>
        <v>0</v>
      </c>
      <c r="K227" s="13">
        <f t="shared" si="23"/>
        <v>0</v>
      </c>
      <c r="L227" s="13">
        <f>BAJIO16643561!C960</f>
        <v>0</v>
      </c>
      <c r="M227" s="78" t="e">
        <f t="shared" si="24"/>
        <v>#REF!</v>
      </c>
      <c r="N227" s="14"/>
    </row>
    <row r="228" spans="1:14" hidden="1" x14ac:dyDescent="0.25">
      <c r="A228" s="11">
        <f>BAJIO16643561!A961</f>
        <v>0</v>
      </c>
      <c r="B228" s="12"/>
      <c r="C228" s="12">
        <f>BAJIO16643561!B961</f>
        <v>0</v>
      </c>
      <c r="D228" s="12"/>
      <c r="E228" s="73">
        <f>BAJIO16643561!H961</f>
        <v>0</v>
      </c>
      <c r="F228" s="121">
        <f>BAJIO16643561!G961</f>
        <v>0</v>
      </c>
      <c r="G228" s="13">
        <f t="shared" si="21"/>
        <v>0</v>
      </c>
      <c r="H228" s="13">
        <f t="shared" si="25"/>
        <v>0</v>
      </c>
      <c r="I228" s="13">
        <f>BAJIO16643561!D961</f>
        <v>0</v>
      </c>
      <c r="J228" s="13">
        <f t="shared" si="22"/>
        <v>0</v>
      </c>
      <c r="K228" s="13">
        <f t="shared" si="23"/>
        <v>0</v>
      </c>
      <c r="L228" s="13">
        <f>BAJIO16643561!C961</f>
        <v>0</v>
      </c>
      <c r="M228" s="78" t="e">
        <f t="shared" si="24"/>
        <v>#REF!</v>
      </c>
      <c r="N228" s="14"/>
    </row>
    <row r="229" spans="1:14" hidden="1" x14ac:dyDescent="0.25">
      <c r="A229" s="11">
        <f>BAJIO16643561!A962</f>
        <v>0</v>
      </c>
      <c r="B229" s="12"/>
      <c r="C229" s="12">
        <f>BAJIO16643561!B962</f>
        <v>0</v>
      </c>
      <c r="D229" s="12"/>
      <c r="E229" s="73">
        <f>BAJIO16643561!H962</f>
        <v>0</v>
      </c>
      <c r="F229" s="121">
        <f>BAJIO16643561!G962</f>
        <v>0</v>
      </c>
      <c r="G229" s="13">
        <f t="shared" si="21"/>
        <v>0</v>
      </c>
      <c r="H229" s="13">
        <f t="shared" si="25"/>
        <v>0</v>
      </c>
      <c r="I229" s="13">
        <f>BAJIO16643561!D962</f>
        <v>0</v>
      </c>
      <c r="J229" s="13">
        <f t="shared" si="22"/>
        <v>0</v>
      </c>
      <c r="K229" s="13">
        <f t="shared" si="23"/>
        <v>0</v>
      </c>
      <c r="L229" s="13">
        <f>BAJIO16643561!C962</f>
        <v>0</v>
      </c>
      <c r="M229" s="78" t="e">
        <f t="shared" si="24"/>
        <v>#REF!</v>
      </c>
      <c r="N229" s="14"/>
    </row>
    <row r="230" spans="1:14" hidden="1" x14ac:dyDescent="0.25">
      <c r="A230" s="11">
        <f>BAJIO16643561!A963</f>
        <v>0</v>
      </c>
      <c r="B230" s="12"/>
      <c r="C230" s="12">
        <f>BAJIO16643561!B963</f>
        <v>0</v>
      </c>
      <c r="D230" s="12"/>
      <c r="E230" s="73">
        <f>BAJIO16643561!H963</f>
        <v>0</v>
      </c>
      <c r="F230" s="121">
        <f>BAJIO16643561!G963</f>
        <v>0</v>
      </c>
      <c r="G230" s="13">
        <f t="shared" si="21"/>
        <v>0</v>
      </c>
      <c r="H230" s="13">
        <f t="shared" si="25"/>
        <v>0</v>
      </c>
      <c r="I230" s="13">
        <f>BAJIO16643561!D963</f>
        <v>0</v>
      </c>
      <c r="J230" s="13">
        <f t="shared" si="22"/>
        <v>0</v>
      </c>
      <c r="K230" s="13">
        <f t="shared" si="23"/>
        <v>0</v>
      </c>
      <c r="L230" s="13">
        <f>BAJIO16643561!C963</f>
        <v>0</v>
      </c>
      <c r="M230" s="78" t="e">
        <f t="shared" si="24"/>
        <v>#REF!</v>
      </c>
      <c r="N230" s="14"/>
    </row>
    <row r="231" spans="1:14" hidden="1" x14ac:dyDescent="0.25">
      <c r="A231" s="11">
        <f>BAJIO16643561!A964</f>
        <v>0</v>
      </c>
      <c r="B231" s="12"/>
      <c r="C231" s="12">
        <f>BAJIO16643561!B964</f>
        <v>0</v>
      </c>
      <c r="D231" s="12"/>
      <c r="E231" s="73">
        <f>BAJIO16643561!H964</f>
        <v>0</v>
      </c>
      <c r="F231" s="121">
        <f>BAJIO16643561!G964</f>
        <v>0</v>
      </c>
      <c r="G231" s="13">
        <f t="shared" si="21"/>
        <v>0</v>
      </c>
      <c r="H231" s="13">
        <f t="shared" si="25"/>
        <v>0</v>
      </c>
      <c r="I231" s="13">
        <f>BAJIO16643561!D964</f>
        <v>0</v>
      </c>
      <c r="J231" s="13">
        <f t="shared" si="22"/>
        <v>0</v>
      </c>
      <c r="K231" s="13">
        <f t="shared" si="23"/>
        <v>0</v>
      </c>
      <c r="L231" s="13">
        <f>BAJIO16643561!C964</f>
        <v>0</v>
      </c>
      <c r="M231" s="78" t="e">
        <f t="shared" si="24"/>
        <v>#REF!</v>
      </c>
      <c r="N231" s="14"/>
    </row>
    <row r="232" spans="1:14" hidden="1" x14ac:dyDescent="0.25">
      <c r="A232" s="11">
        <f>BAJIO16643561!A965</f>
        <v>0</v>
      </c>
      <c r="B232" s="12"/>
      <c r="C232" s="12">
        <f>BAJIO16643561!B965</f>
        <v>0</v>
      </c>
      <c r="D232" s="12"/>
      <c r="E232" s="73">
        <f>BAJIO16643561!H965</f>
        <v>0</v>
      </c>
      <c r="F232" s="121">
        <f>BAJIO16643561!G965</f>
        <v>0</v>
      </c>
      <c r="G232" s="13">
        <f t="shared" si="21"/>
        <v>0</v>
      </c>
      <c r="H232" s="13">
        <f t="shared" si="25"/>
        <v>0</v>
      </c>
      <c r="I232" s="13">
        <f>BAJIO16643561!D965</f>
        <v>0</v>
      </c>
      <c r="J232" s="13">
        <f t="shared" si="22"/>
        <v>0</v>
      </c>
      <c r="K232" s="13">
        <f t="shared" si="23"/>
        <v>0</v>
      </c>
      <c r="L232" s="13">
        <f>BAJIO16643561!C965</f>
        <v>0</v>
      </c>
      <c r="M232" s="78" t="e">
        <f t="shared" si="24"/>
        <v>#REF!</v>
      </c>
      <c r="N232" s="14"/>
    </row>
    <row r="233" spans="1:14" hidden="1" x14ac:dyDescent="0.25">
      <c r="A233" s="11">
        <f>BAJIO16643561!A966</f>
        <v>0</v>
      </c>
      <c r="B233" s="12"/>
      <c r="C233" s="12">
        <f>BAJIO16643561!B966</f>
        <v>0</v>
      </c>
      <c r="D233" s="12"/>
      <c r="E233" s="73">
        <f>BAJIO16643561!H966</f>
        <v>0</v>
      </c>
      <c r="F233" s="121">
        <f>BAJIO16643561!G966</f>
        <v>0</v>
      </c>
      <c r="G233" s="13">
        <f t="shared" si="21"/>
        <v>0</v>
      </c>
      <c r="H233" s="13">
        <f t="shared" si="25"/>
        <v>0</v>
      </c>
      <c r="I233" s="13">
        <f>BAJIO16643561!D966</f>
        <v>0</v>
      </c>
      <c r="J233" s="13">
        <f t="shared" si="22"/>
        <v>0</v>
      </c>
      <c r="K233" s="13">
        <f t="shared" si="23"/>
        <v>0</v>
      </c>
      <c r="L233" s="13">
        <f>BAJIO16643561!C966</f>
        <v>0</v>
      </c>
      <c r="M233" s="78" t="e">
        <f t="shared" si="24"/>
        <v>#REF!</v>
      </c>
      <c r="N233" s="14"/>
    </row>
    <row r="234" spans="1:14" hidden="1" x14ac:dyDescent="0.25">
      <c r="A234" s="11">
        <f>BAJIO16643561!A967</f>
        <v>0</v>
      </c>
      <c r="B234" s="12"/>
      <c r="C234" s="12">
        <f>BAJIO16643561!B967</f>
        <v>0</v>
      </c>
      <c r="D234" s="12"/>
      <c r="E234" s="73">
        <f>BAJIO16643561!H967</f>
        <v>0</v>
      </c>
      <c r="F234" s="121">
        <f>BAJIO16643561!G967</f>
        <v>0</v>
      </c>
      <c r="G234" s="13">
        <f t="shared" si="21"/>
        <v>0</v>
      </c>
      <c r="H234" s="13">
        <f t="shared" si="25"/>
        <v>0</v>
      </c>
      <c r="I234" s="13">
        <f>BAJIO16643561!D967</f>
        <v>0</v>
      </c>
      <c r="J234" s="13">
        <f t="shared" si="22"/>
        <v>0</v>
      </c>
      <c r="K234" s="13">
        <f t="shared" si="23"/>
        <v>0</v>
      </c>
      <c r="L234" s="13">
        <f>BAJIO16643561!C967</f>
        <v>0</v>
      </c>
      <c r="M234" s="78" t="e">
        <f t="shared" si="24"/>
        <v>#REF!</v>
      </c>
      <c r="N234" s="14"/>
    </row>
    <row r="235" spans="1:14" hidden="1" x14ac:dyDescent="0.25">
      <c r="A235" s="11">
        <f>BAJIO16643561!A968</f>
        <v>0</v>
      </c>
      <c r="B235" s="12"/>
      <c r="C235" s="12">
        <f>BAJIO16643561!B968</f>
        <v>0</v>
      </c>
      <c r="D235" s="12"/>
      <c r="E235" s="73">
        <f>BAJIO16643561!H968</f>
        <v>0</v>
      </c>
      <c r="F235" s="121">
        <f>BAJIO16643561!G968</f>
        <v>0</v>
      </c>
      <c r="G235" s="13">
        <f t="shared" si="21"/>
        <v>0</v>
      </c>
      <c r="H235" s="13">
        <f t="shared" si="25"/>
        <v>0</v>
      </c>
      <c r="I235" s="13">
        <f>BAJIO16643561!D968</f>
        <v>0</v>
      </c>
      <c r="J235" s="13">
        <f t="shared" si="22"/>
        <v>0</v>
      </c>
      <c r="K235" s="13">
        <f t="shared" si="23"/>
        <v>0</v>
      </c>
      <c r="L235" s="13">
        <f>BAJIO16643561!C968</f>
        <v>0</v>
      </c>
      <c r="M235" s="78" t="e">
        <f t="shared" si="24"/>
        <v>#REF!</v>
      </c>
      <c r="N235" s="14"/>
    </row>
    <row r="236" spans="1:14" hidden="1" x14ac:dyDescent="0.25">
      <c r="A236" s="11">
        <f>BAJIO16643561!A969</f>
        <v>0</v>
      </c>
      <c r="B236" s="12"/>
      <c r="C236" s="12">
        <f>BAJIO16643561!B969</f>
        <v>0</v>
      </c>
      <c r="D236" s="12"/>
      <c r="E236" s="73">
        <f>BAJIO16643561!H969</f>
        <v>0</v>
      </c>
      <c r="F236" s="121">
        <f>BAJIO16643561!G969</f>
        <v>0</v>
      </c>
      <c r="G236" s="13">
        <f t="shared" si="21"/>
        <v>0</v>
      </c>
      <c r="H236" s="13">
        <f t="shared" si="25"/>
        <v>0</v>
      </c>
      <c r="I236" s="13">
        <f>BAJIO16643561!D969</f>
        <v>0</v>
      </c>
      <c r="J236" s="13">
        <f t="shared" si="22"/>
        <v>0</v>
      </c>
      <c r="K236" s="13">
        <f t="shared" si="23"/>
        <v>0</v>
      </c>
      <c r="L236" s="13">
        <f>BAJIO16643561!C969</f>
        <v>0</v>
      </c>
      <c r="M236" s="78" t="e">
        <f t="shared" si="24"/>
        <v>#REF!</v>
      </c>
      <c r="N236" s="14"/>
    </row>
    <row r="237" spans="1:14" hidden="1" x14ac:dyDescent="0.25">
      <c r="A237" s="11">
        <f>BAJIO16643561!A970</f>
        <v>0</v>
      </c>
      <c r="B237" s="12"/>
      <c r="C237" s="12">
        <f>BAJIO16643561!B970</f>
        <v>0</v>
      </c>
      <c r="D237" s="12"/>
      <c r="E237" s="73">
        <f>BAJIO16643561!H970</f>
        <v>0</v>
      </c>
      <c r="F237" s="121">
        <f>BAJIO16643561!G970</f>
        <v>0</v>
      </c>
      <c r="G237" s="13">
        <f t="shared" si="21"/>
        <v>0</v>
      </c>
      <c r="H237" s="13">
        <f t="shared" si="25"/>
        <v>0</v>
      </c>
      <c r="I237" s="13">
        <f>BAJIO16643561!D970</f>
        <v>0</v>
      </c>
      <c r="J237" s="13">
        <f t="shared" si="22"/>
        <v>0</v>
      </c>
      <c r="K237" s="13">
        <f t="shared" si="23"/>
        <v>0</v>
      </c>
      <c r="L237" s="13">
        <f>BAJIO16643561!C970</f>
        <v>0</v>
      </c>
      <c r="M237" s="78" t="e">
        <f t="shared" si="24"/>
        <v>#REF!</v>
      </c>
      <c r="N237" s="14"/>
    </row>
    <row r="238" spans="1:14" hidden="1" x14ac:dyDescent="0.25">
      <c r="A238" s="11">
        <f>BAJIO16643561!A971</f>
        <v>0</v>
      </c>
      <c r="B238" s="12"/>
      <c r="C238" s="12">
        <f>BAJIO16643561!B971</f>
        <v>0</v>
      </c>
      <c r="D238" s="12"/>
      <c r="E238" s="73">
        <f>BAJIO16643561!H971</f>
        <v>0</v>
      </c>
      <c r="F238" s="121">
        <f>BAJIO16643561!G971</f>
        <v>0</v>
      </c>
      <c r="G238" s="13">
        <f t="shared" si="21"/>
        <v>0</v>
      </c>
      <c r="H238" s="13">
        <f t="shared" si="25"/>
        <v>0</v>
      </c>
      <c r="I238" s="13">
        <f>BAJIO16643561!D971</f>
        <v>0</v>
      </c>
      <c r="J238" s="13">
        <f t="shared" si="22"/>
        <v>0</v>
      </c>
      <c r="K238" s="13">
        <f t="shared" si="23"/>
        <v>0</v>
      </c>
      <c r="L238" s="13">
        <f>BAJIO16643561!C971</f>
        <v>0</v>
      </c>
      <c r="M238" s="78" t="e">
        <f t="shared" si="24"/>
        <v>#REF!</v>
      </c>
      <c r="N238" s="14"/>
    </row>
    <row r="239" spans="1:14" hidden="1" x14ac:dyDescent="0.25">
      <c r="A239" s="11">
        <f>BAJIO16643561!A972</f>
        <v>0</v>
      </c>
      <c r="B239" s="12"/>
      <c r="C239" s="12">
        <f>BAJIO16643561!B972</f>
        <v>0</v>
      </c>
      <c r="D239" s="12"/>
      <c r="E239" s="73">
        <f>BAJIO16643561!H972</f>
        <v>0</v>
      </c>
      <c r="F239" s="121">
        <f>BAJIO16643561!G972</f>
        <v>0</v>
      </c>
      <c r="G239" s="13">
        <f t="shared" si="21"/>
        <v>0</v>
      </c>
      <c r="H239" s="13">
        <f t="shared" si="25"/>
        <v>0</v>
      </c>
      <c r="I239" s="13">
        <f>BAJIO16643561!D972</f>
        <v>0</v>
      </c>
      <c r="J239" s="13">
        <f t="shared" si="22"/>
        <v>0</v>
      </c>
      <c r="K239" s="13">
        <f t="shared" si="23"/>
        <v>0</v>
      </c>
      <c r="L239" s="13">
        <f>BAJIO16643561!C972</f>
        <v>0</v>
      </c>
      <c r="M239" s="78" t="e">
        <f t="shared" si="24"/>
        <v>#REF!</v>
      </c>
      <c r="N239" s="14"/>
    </row>
    <row r="240" spans="1:14" hidden="1" x14ac:dyDescent="0.25">
      <c r="A240" s="11">
        <f>BAJIO16643561!A973</f>
        <v>0</v>
      </c>
      <c r="B240" s="12"/>
      <c r="C240" s="12">
        <f>BAJIO16643561!B973</f>
        <v>0</v>
      </c>
      <c r="D240" s="12"/>
      <c r="E240" s="73">
        <f>BAJIO16643561!H973</f>
        <v>0</v>
      </c>
      <c r="F240" s="121">
        <f>BAJIO16643561!G973</f>
        <v>0</v>
      </c>
      <c r="G240" s="13">
        <f t="shared" si="21"/>
        <v>0</v>
      </c>
      <c r="H240" s="13">
        <f t="shared" si="25"/>
        <v>0</v>
      </c>
      <c r="I240" s="13">
        <f>BAJIO16643561!D973</f>
        <v>0</v>
      </c>
      <c r="J240" s="13">
        <f t="shared" si="22"/>
        <v>0</v>
      </c>
      <c r="K240" s="13">
        <f t="shared" si="23"/>
        <v>0</v>
      </c>
      <c r="L240" s="13">
        <f>BAJIO16643561!C973</f>
        <v>0</v>
      </c>
      <c r="M240" s="78" t="e">
        <f t="shared" si="24"/>
        <v>#REF!</v>
      </c>
      <c r="N240" s="14"/>
    </row>
    <row r="241" spans="1:14" hidden="1" x14ac:dyDescent="0.25">
      <c r="A241" s="11">
        <f>BAJIO16643561!A974</f>
        <v>0</v>
      </c>
      <c r="B241" s="12"/>
      <c r="C241" s="12">
        <f>BAJIO16643561!B974</f>
        <v>0</v>
      </c>
      <c r="D241" s="12"/>
      <c r="E241" s="73">
        <f>BAJIO16643561!H974</f>
        <v>0</v>
      </c>
      <c r="F241" s="121">
        <f>BAJIO16643561!G974</f>
        <v>0</v>
      </c>
      <c r="G241" s="13">
        <f t="shared" si="21"/>
        <v>0</v>
      </c>
      <c r="H241" s="13">
        <f t="shared" si="25"/>
        <v>0</v>
      </c>
      <c r="I241" s="13">
        <f>BAJIO16643561!D974</f>
        <v>0</v>
      </c>
      <c r="J241" s="13">
        <f t="shared" si="22"/>
        <v>0</v>
      </c>
      <c r="K241" s="13">
        <f t="shared" si="23"/>
        <v>0</v>
      </c>
      <c r="L241" s="13">
        <f>BAJIO16643561!C974</f>
        <v>0</v>
      </c>
      <c r="M241" s="78" t="e">
        <f t="shared" si="24"/>
        <v>#REF!</v>
      </c>
      <c r="N241" s="14"/>
    </row>
    <row r="242" spans="1:14" hidden="1" x14ac:dyDescent="0.25">
      <c r="A242" s="11">
        <f>BAJIO16643561!A975</f>
        <v>0</v>
      </c>
      <c r="B242" s="12"/>
      <c r="C242" s="12">
        <f>BAJIO16643561!B975</f>
        <v>0</v>
      </c>
      <c r="D242" s="12"/>
      <c r="E242" s="73">
        <f>BAJIO16643561!H975</f>
        <v>0</v>
      </c>
      <c r="F242" s="121">
        <f>BAJIO16643561!G975</f>
        <v>0</v>
      </c>
      <c r="G242" s="13">
        <f t="shared" si="21"/>
        <v>0</v>
      </c>
      <c r="H242" s="13">
        <f t="shared" si="25"/>
        <v>0</v>
      </c>
      <c r="I242" s="13">
        <f>BAJIO16643561!D975</f>
        <v>0</v>
      </c>
      <c r="J242" s="13">
        <f t="shared" si="22"/>
        <v>0</v>
      </c>
      <c r="K242" s="13">
        <f t="shared" si="23"/>
        <v>0</v>
      </c>
      <c r="L242" s="13">
        <f>BAJIO16643561!C975</f>
        <v>0</v>
      </c>
      <c r="M242" s="78" t="e">
        <f t="shared" si="24"/>
        <v>#REF!</v>
      </c>
      <c r="N242" s="14"/>
    </row>
    <row r="243" spans="1:14" hidden="1" x14ac:dyDescent="0.25">
      <c r="A243" s="11">
        <f>BAJIO16643561!A976</f>
        <v>0</v>
      </c>
      <c r="B243" s="12"/>
      <c r="C243" s="12">
        <f>BAJIO16643561!B976</f>
        <v>0</v>
      </c>
      <c r="D243" s="12"/>
      <c r="E243" s="73">
        <f>BAJIO16643561!H976</f>
        <v>0</v>
      </c>
      <c r="F243" s="121">
        <f>BAJIO16643561!G976</f>
        <v>0</v>
      </c>
      <c r="G243" s="13">
        <f t="shared" si="21"/>
        <v>0</v>
      </c>
      <c r="H243" s="13">
        <f t="shared" si="25"/>
        <v>0</v>
      </c>
      <c r="I243" s="13">
        <f>BAJIO16643561!D976</f>
        <v>0</v>
      </c>
      <c r="J243" s="13">
        <f t="shared" si="22"/>
        <v>0</v>
      </c>
      <c r="K243" s="13">
        <f t="shared" si="23"/>
        <v>0</v>
      </c>
      <c r="L243" s="13">
        <f>BAJIO16643561!C976</f>
        <v>0</v>
      </c>
      <c r="M243" s="78" t="e">
        <f t="shared" si="24"/>
        <v>#REF!</v>
      </c>
      <c r="N243" s="14"/>
    </row>
    <row r="244" spans="1:14" hidden="1" x14ac:dyDescent="0.25">
      <c r="A244" s="11">
        <f>BAJIO16643561!A977</f>
        <v>0</v>
      </c>
      <c r="B244" s="12"/>
      <c r="C244" s="12">
        <f>BAJIO16643561!B977</f>
        <v>0</v>
      </c>
      <c r="D244" s="12"/>
      <c r="E244" s="73">
        <f>BAJIO16643561!H977</f>
        <v>0</v>
      </c>
      <c r="F244" s="121">
        <f>BAJIO16643561!G977</f>
        <v>0</v>
      </c>
      <c r="G244" s="13">
        <f t="shared" si="21"/>
        <v>0</v>
      </c>
      <c r="H244" s="13">
        <f t="shared" si="25"/>
        <v>0</v>
      </c>
      <c r="I244" s="13">
        <f>BAJIO16643561!D977</f>
        <v>0</v>
      </c>
      <c r="J244" s="13">
        <f t="shared" si="22"/>
        <v>0</v>
      </c>
      <c r="K244" s="13">
        <f t="shared" si="23"/>
        <v>0</v>
      </c>
      <c r="L244" s="13">
        <f>BAJIO16643561!C977</f>
        <v>0</v>
      </c>
      <c r="M244" s="78" t="e">
        <f t="shared" si="24"/>
        <v>#REF!</v>
      </c>
      <c r="N244" s="14"/>
    </row>
    <row r="245" spans="1:14" hidden="1" x14ac:dyDescent="0.25">
      <c r="A245" s="11">
        <f>BAJIO16643561!A978</f>
        <v>0</v>
      </c>
      <c r="B245" s="12"/>
      <c r="C245" s="12">
        <f>BAJIO16643561!B978</f>
        <v>0</v>
      </c>
      <c r="D245" s="12"/>
      <c r="E245" s="73">
        <f>BAJIO16643561!H978</f>
        <v>0</v>
      </c>
      <c r="F245" s="121">
        <f>BAJIO16643561!G978</f>
        <v>0</v>
      </c>
      <c r="G245" s="13">
        <f t="shared" si="21"/>
        <v>0</v>
      </c>
      <c r="H245" s="13">
        <f t="shared" si="25"/>
        <v>0</v>
      </c>
      <c r="I245" s="13">
        <f>BAJIO16643561!D978</f>
        <v>0</v>
      </c>
      <c r="J245" s="13">
        <f t="shared" si="22"/>
        <v>0</v>
      </c>
      <c r="K245" s="13">
        <f t="shared" si="23"/>
        <v>0</v>
      </c>
      <c r="L245" s="13">
        <f>BAJIO16643561!C978</f>
        <v>0</v>
      </c>
      <c r="M245" s="78" t="e">
        <f t="shared" si="24"/>
        <v>#REF!</v>
      </c>
      <c r="N245" s="14"/>
    </row>
    <row r="246" spans="1:14" hidden="1" x14ac:dyDescent="0.25">
      <c r="A246" s="11">
        <f>BAJIO16643561!A979</f>
        <v>0</v>
      </c>
      <c r="B246" s="12"/>
      <c r="C246" s="12">
        <f>BAJIO16643561!B979</f>
        <v>0</v>
      </c>
      <c r="D246" s="12"/>
      <c r="E246" s="73">
        <f>BAJIO16643561!H979</f>
        <v>0</v>
      </c>
      <c r="F246" s="121">
        <f>BAJIO16643561!G979</f>
        <v>0</v>
      </c>
      <c r="G246" s="13">
        <f t="shared" si="21"/>
        <v>0</v>
      </c>
      <c r="H246" s="13">
        <f t="shared" si="25"/>
        <v>0</v>
      </c>
      <c r="I246" s="13">
        <f>BAJIO16643561!D979</f>
        <v>0</v>
      </c>
      <c r="J246" s="13">
        <f t="shared" si="22"/>
        <v>0</v>
      </c>
      <c r="K246" s="13">
        <f t="shared" si="23"/>
        <v>0</v>
      </c>
      <c r="L246" s="13">
        <f>BAJIO16643561!C979</f>
        <v>0</v>
      </c>
      <c r="M246" s="78" t="e">
        <f t="shared" si="24"/>
        <v>#REF!</v>
      </c>
      <c r="N246" s="14"/>
    </row>
    <row r="247" spans="1:14" hidden="1" x14ac:dyDescent="0.25">
      <c r="A247" s="11">
        <f>BAJIO16643561!A980</f>
        <v>0</v>
      </c>
      <c r="B247" s="12"/>
      <c r="C247" s="12">
        <f>BAJIO16643561!B980</f>
        <v>0</v>
      </c>
      <c r="D247" s="12"/>
      <c r="E247" s="73">
        <f>BAJIO16643561!H980</f>
        <v>0</v>
      </c>
      <c r="F247" s="121">
        <f>BAJIO16643561!G980</f>
        <v>0</v>
      </c>
      <c r="G247" s="13">
        <f t="shared" si="21"/>
        <v>0</v>
      </c>
      <c r="H247" s="13">
        <f t="shared" si="25"/>
        <v>0</v>
      </c>
      <c r="I247" s="13">
        <f>BAJIO16643561!D980</f>
        <v>0</v>
      </c>
      <c r="J247" s="13">
        <f t="shared" si="22"/>
        <v>0</v>
      </c>
      <c r="K247" s="13">
        <f t="shared" si="23"/>
        <v>0</v>
      </c>
      <c r="L247" s="13">
        <f>BAJIO16643561!C980</f>
        <v>0</v>
      </c>
      <c r="M247" s="78" t="e">
        <f t="shared" si="24"/>
        <v>#REF!</v>
      </c>
      <c r="N247" s="14"/>
    </row>
    <row r="248" spans="1:14" hidden="1" x14ac:dyDescent="0.25">
      <c r="A248" s="11">
        <f>BAJIO16643561!A981</f>
        <v>0</v>
      </c>
      <c r="B248" s="12"/>
      <c r="C248" s="12">
        <f>BAJIO16643561!B981</f>
        <v>0</v>
      </c>
      <c r="D248" s="12"/>
      <c r="E248" s="73">
        <f>BAJIO16643561!H981</f>
        <v>0</v>
      </c>
      <c r="F248" s="121">
        <f>BAJIO16643561!G981</f>
        <v>0</v>
      </c>
      <c r="G248" s="13">
        <f t="shared" si="21"/>
        <v>0</v>
      </c>
      <c r="H248" s="13">
        <f t="shared" si="25"/>
        <v>0</v>
      </c>
      <c r="I248" s="13">
        <f>BAJIO16643561!D981</f>
        <v>0</v>
      </c>
      <c r="J248" s="13">
        <f t="shared" si="22"/>
        <v>0</v>
      </c>
      <c r="K248" s="13">
        <f t="shared" si="23"/>
        <v>0</v>
      </c>
      <c r="L248" s="13">
        <f>BAJIO16643561!C981</f>
        <v>0</v>
      </c>
      <c r="M248" s="78" t="e">
        <f t="shared" si="24"/>
        <v>#REF!</v>
      </c>
      <c r="N248" s="14"/>
    </row>
    <row r="249" spans="1:14" hidden="1" x14ac:dyDescent="0.25">
      <c r="A249" s="11">
        <f>BAJIO16643561!A982</f>
        <v>0</v>
      </c>
      <c r="B249" s="12"/>
      <c r="C249" s="12">
        <f>BAJIO16643561!B982</f>
        <v>0</v>
      </c>
      <c r="D249" s="12"/>
      <c r="E249" s="73">
        <f>BAJIO16643561!H982</f>
        <v>0</v>
      </c>
      <c r="F249" s="121">
        <f>BAJIO16643561!G982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BAJIO16643561!D982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BAJIO16643561!C982</f>
        <v>0</v>
      </c>
      <c r="M249" s="78" t="e">
        <f t="shared" si="24"/>
        <v>#REF!</v>
      </c>
      <c r="N249" s="14"/>
    </row>
    <row r="250" spans="1:14" hidden="1" x14ac:dyDescent="0.25">
      <c r="A250" s="11">
        <f>BAJIO16643561!A983</f>
        <v>0</v>
      </c>
      <c r="B250" s="12"/>
      <c r="C250" s="12">
        <f>BAJIO16643561!B983</f>
        <v>0</v>
      </c>
      <c r="D250" s="12"/>
      <c r="E250" s="73">
        <f>BAJIO16643561!H983</f>
        <v>0</v>
      </c>
      <c r="F250" s="121">
        <f>BAJIO16643561!G983</f>
        <v>0</v>
      </c>
      <c r="G250" s="13">
        <f t="shared" si="26"/>
        <v>0</v>
      </c>
      <c r="H250" s="13">
        <f t="shared" si="25"/>
        <v>0</v>
      </c>
      <c r="I250" s="13">
        <f>BAJIO16643561!D983</f>
        <v>0</v>
      </c>
      <c r="J250" s="13">
        <f t="shared" si="27"/>
        <v>0</v>
      </c>
      <c r="K250" s="13">
        <f t="shared" si="23"/>
        <v>0</v>
      </c>
      <c r="L250" s="13">
        <f>BAJIO16643561!C983</f>
        <v>0</v>
      </c>
      <c r="M250" s="78" t="e">
        <f t="shared" si="24"/>
        <v>#REF!</v>
      </c>
      <c r="N250" s="14"/>
    </row>
    <row r="251" spans="1:14" hidden="1" x14ac:dyDescent="0.25">
      <c r="A251" s="11">
        <f>BAJIO16643561!A984</f>
        <v>0</v>
      </c>
      <c r="B251" s="12"/>
      <c r="C251" s="12">
        <f>BAJIO16643561!B984</f>
        <v>0</v>
      </c>
      <c r="D251" s="12"/>
      <c r="E251" s="73">
        <f>BAJIO16643561!H984</f>
        <v>0</v>
      </c>
      <c r="F251" s="121">
        <f>BAJIO16643561!G984</f>
        <v>0</v>
      </c>
      <c r="G251" s="13">
        <f t="shared" si="26"/>
        <v>0</v>
      </c>
      <c r="H251" s="13">
        <f t="shared" si="25"/>
        <v>0</v>
      </c>
      <c r="I251" s="13">
        <f>BAJIO16643561!D984</f>
        <v>0</v>
      </c>
      <c r="J251" s="13">
        <f t="shared" si="27"/>
        <v>0</v>
      </c>
      <c r="K251" s="13">
        <f t="shared" si="23"/>
        <v>0</v>
      </c>
      <c r="L251" s="13">
        <f>BAJIO16643561!C984</f>
        <v>0</v>
      </c>
      <c r="M251" s="78" t="e">
        <f t="shared" si="24"/>
        <v>#REF!</v>
      </c>
      <c r="N251" s="14"/>
    </row>
    <row r="252" spans="1:14" hidden="1" x14ac:dyDescent="0.25">
      <c r="A252" s="11">
        <f>BAJIO16643561!A985</f>
        <v>0</v>
      </c>
      <c r="B252" s="12"/>
      <c r="C252" s="12">
        <f>BAJIO16643561!B985</f>
        <v>0</v>
      </c>
      <c r="D252" s="12"/>
      <c r="E252" s="73">
        <f>BAJIO16643561!H985</f>
        <v>0</v>
      </c>
      <c r="F252" s="121">
        <f>BAJIO16643561!G985</f>
        <v>0</v>
      </c>
      <c r="G252" s="13">
        <f t="shared" si="26"/>
        <v>0</v>
      </c>
      <c r="H252" s="13">
        <f t="shared" si="25"/>
        <v>0</v>
      </c>
      <c r="I252" s="13">
        <f>BAJIO16643561!D985</f>
        <v>0</v>
      </c>
      <c r="J252" s="13">
        <f t="shared" si="27"/>
        <v>0</v>
      </c>
      <c r="K252" s="13">
        <f t="shared" si="23"/>
        <v>0</v>
      </c>
      <c r="L252" s="13">
        <f>BAJIO16643561!C985</f>
        <v>0</v>
      </c>
      <c r="M252" s="78" t="e">
        <f t="shared" si="24"/>
        <v>#REF!</v>
      </c>
      <c r="N252" s="14"/>
    </row>
    <row r="253" spans="1:14" hidden="1" x14ac:dyDescent="0.25">
      <c r="A253" s="11">
        <f>BAJIO16643561!A986</f>
        <v>0</v>
      </c>
      <c r="B253" s="12"/>
      <c r="C253" s="12">
        <f>BAJIO16643561!B986</f>
        <v>0</v>
      </c>
      <c r="D253" s="12"/>
      <c r="E253" s="73">
        <f>BAJIO16643561!H986</f>
        <v>0</v>
      </c>
      <c r="F253" s="121">
        <f>BAJIO16643561!G986</f>
        <v>0</v>
      </c>
      <c r="G253" s="13">
        <f t="shared" si="26"/>
        <v>0</v>
      </c>
      <c r="H253" s="13">
        <f t="shared" si="25"/>
        <v>0</v>
      </c>
      <c r="I253" s="13">
        <f>BAJIO16643561!D986</f>
        <v>0</v>
      </c>
      <c r="J253" s="13">
        <f t="shared" si="27"/>
        <v>0</v>
      </c>
      <c r="K253" s="13">
        <f t="shared" si="23"/>
        <v>0</v>
      </c>
      <c r="L253" s="13">
        <f>BAJIO16643561!C986</f>
        <v>0</v>
      </c>
      <c r="M253" s="78" t="e">
        <f t="shared" si="24"/>
        <v>#REF!</v>
      </c>
      <c r="N253" s="14"/>
    </row>
    <row r="254" spans="1:14" hidden="1" x14ac:dyDescent="0.25">
      <c r="A254" s="11">
        <f>BAJIO16643561!A987</f>
        <v>0</v>
      </c>
      <c r="B254" s="12"/>
      <c r="C254" s="12">
        <f>BAJIO16643561!B987</f>
        <v>0</v>
      </c>
      <c r="D254" s="12"/>
      <c r="E254" s="73">
        <f>BAJIO16643561!H987</f>
        <v>0</v>
      </c>
      <c r="F254" s="121">
        <f>BAJIO16643561!G987</f>
        <v>0</v>
      </c>
      <c r="G254" s="13">
        <f t="shared" si="26"/>
        <v>0</v>
      </c>
      <c r="H254" s="13">
        <f t="shared" si="25"/>
        <v>0</v>
      </c>
      <c r="I254" s="13">
        <f>BAJIO16643561!D987</f>
        <v>0</v>
      </c>
      <c r="J254" s="13">
        <f t="shared" si="27"/>
        <v>0</v>
      </c>
      <c r="K254" s="13">
        <f t="shared" si="23"/>
        <v>0</v>
      </c>
      <c r="L254" s="13">
        <f>BAJIO16643561!C987</f>
        <v>0</v>
      </c>
      <c r="M254" s="78" t="e">
        <f t="shared" si="24"/>
        <v>#REF!</v>
      </c>
      <c r="N254" s="14"/>
    </row>
    <row r="255" spans="1:14" hidden="1" x14ac:dyDescent="0.25">
      <c r="A255" s="11">
        <f>BAJIO16643561!A988</f>
        <v>0</v>
      </c>
      <c r="B255" s="12"/>
      <c r="C255" s="12">
        <f>BAJIO16643561!B988</f>
        <v>0</v>
      </c>
      <c r="D255" s="12"/>
      <c r="E255" s="73">
        <f>BAJIO16643561!H988</f>
        <v>0</v>
      </c>
      <c r="F255" s="121">
        <f>BAJIO16643561!G988</f>
        <v>0</v>
      </c>
      <c r="G255" s="13">
        <f t="shared" si="26"/>
        <v>0</v>
      </c>
      <c r="H255" s="13">
        <f t="shared" si="25"/>
        <v>0</v>
      </c>
      <c r="I255" s="13">
        <f>BAJIO16643561!D988</f>
        <v>0</v>
      </c>
      <c r="J255" s="13">
        <f t="shared" si="27"/>
        <v>0</v>
      </c>
      <c r="K255" s="13">
        <f t="shared" si="23"/>
        <v>0</v>
      </c>
      <c r="L255" s="13">
        <f>BAJIO16643561!C988</f>
        <v>0</v>
      </c>
      <c r="M255" s="78" t="e">
        <f t="shared" si="24"/>
        <v>#REF!</v>
      </c>
      <c r="N255" s="14"/>
    </row>
    <row r="256" spans="1:14" hidden="1" x14ac:dyDescent="0.25">
      <c r="A256" s="11">
        <f>BAJIO16643561!A989</f>
        <v>0</v>
      </c>
      <c r="B256" s="12"/>
      <c r="C256" s="12">
        <f>BAJIO16643561!B989</f>
        <v>0</v>
      </c>
      <c r="D256" s="12"/>
      <c r="E256" s="73">
        <f>BAJIO16643561!H989</f>
        <v>0</v>
      </c>
      <c r="F256" s="121">
        <f>BAJIO16643561!G989</f>
        <v>0</v>
      </c>
      <c r="G256" s="13">
        <f t="shared" si="26"/>
        <v>0</v>
      </c>
      <c r="H256" s="13">
        <f t="shared" si="25"/>
        <v>0</v>
      </c>
      <c r="I256" s="13">
        <f>BAJIO16643561!D989</f>
        <v>0</v>
      </c>
      <c r="J256" s="13">
        <f t="shared" si="27"/>
        <v>0</v>
      </c>
      <c r="K256" s="13">
        <f t="shared" si="23"/>
        <v>0</v>
      </c>
      <c r="L256" s="13">
        <f>BAJIO16643561!C989</f>
        <v>0</v>
      </c>
      <c r="M256" s="78" t="e">
        <f t="shared" si="24"/>
        <v>#REF!</v>
      </c>
      <c r="N256" s="14"/>
    </row>
    <row r="257" spans="1:14" hidden="1" x14ac:dyDescent="0.25">
      <c r="A257" s="11">
        <f>BAJIO16643561!A990</f>
        <v>0</v>
      </c>
      <c r="B257" s="12"/>
      <c r="C257" s="12">
        <f>BAJIO16643561!B990</f>
        <v>0</v>
      </c>
      <c r="D257" s="12"/>
      <c r="E257" s="73">
        <f>BAJIO16643561!H990</f>
        <v>0</v>
      </c>
      <c r="F257" s="121">
        <f>BAJIO16643561!G990</f>
        <v>0</v>
      </c>
      <c r="G257" s="13">
        <f t="shared" si="26"/>
        <v>0</v>
      </c>
      <c r="H257" s="13">
        <f t="shared" si="25"/>
        <v>0</v>
      </c>
      <c r="I257" s="13">
        <f>BAJIO16643561!D990</f>
        <v>0</v>
      </c>
      <c r="J257" s="13">
        <f t="shared" si="27"/>
        <v>0</v>
      </c>
      <c r="K257" s="13">
        <f t="shared" si="23"/>
        <v>0</v>
      </c>
      <c r="L257" s="13">
        <f>BAJIO16643561!C990</f>
        <v>0</v>
      </c>
      <c r="M257" s="78" t="e">
        <f t="shared" si="24"/>
        <v>#REF!</v>
      </c>
      <c r="N257" s="14"/>
    </row>
    <row r="258" spans="1:14" hidden="1" x14ac:dyDescent="0.25">
      <c r="A258" s="11">
        <f>BAJIO16643561!A991</f>
        <v>0</v>
      </c>
      <c r="B258" s="12"/>
      <c r="C258" s="12">
        <f>BAJIO16643561!B991</f>
        <v>0</v>
      </c>
      <c r="D258" s="12"/>
      <c r="E258" s="73">
        <f>BAJIO16643561!H991</f>
        <v>0</v>
      </c>
      <c r="F258" s="121">
        <f>BAJIO16643561!G991</f>
        <v>0</v>
      </c>
      <c r="G258" s="13">
        <f t="shared" si="26"/>
        <v>0</v>
      </c>
      <c r="H258" s="13">
        <f t="shared" si="25"/>
        <v>0</v>
      </c>
      <c r="I258" s="13">
        <f>BAJIO16643561!D991</f>
        <v>0</v>
      </c>
      <c r="J258" s="13">
        <f t="shared" si="27"/>
        <v>0</v>
      </c>
      <c r="K258" s="13">
        <f t="shared" si="23"/>
        <v>0</v>
      </c>
      <c r="L258" s="13">
        <f>BAJIO16643561!C991</f>
        <v>0</v>
      </c>
      <c r="M258" s="78" t="e">
        <f t="shared" si="24"/>
        <v>#REF!</v>
      </c>
      <c r="N258" s="14"/>
    </row>
    <row r="259" spans="1:14" hidden="1" x14ac:dyDescent="0.25">
      <c r="A259" s="11">
        <f>BAJIO16643561!A992</f>
        <v>0</v>
      </c>
      <c r="B259" s="12"/>
      <c r="C259" s="12">
        <f>BAJIO16643561!B992</f>
        <v>0</v>
      </c>
      <c r="D259" s="12"/>
      <c r="E259" s="73">
        <f>BAJIO16643561!H992</f>
        <v>0</v>
      </c>
      <c r="F259" s="121">
        <f>BAJIO16643561!G992</f>
        <v>0</v>
      </c>
      <c r="G259" s="13">
        <f t="shared" si="26"/>
        <v>0</v>
      </c>
      <c r="H259" s="13">
        <f t="shared" si="25"/>
        <v>0</v>
      </c>
      <c r="I259" s="13">
        <f>BAJIO16643561!D992</f>
        <v>0</v>
      </c>
      <c r="J259" s="13">
        <f t="shared" si="27"/>
        <v>0</v>
      </c>
      <c r="K259" s="13">
        <f t="shared" si="23"/>
        <v>0</v>
      </c>
      <c r="L259" s="13">
        <f>BAJIO16643561!C992</f>
        <v>0</v>
      </c>
      <c r="M259" s="78" t="e">
        <f t="shared" si="24"/>
        <v>#REF!</v>
      </c>
      <c r="N259" s="14"/>
    </row>
    <row r="260" spans="1:14" hidden="1" x14ac:dyDescent="0.25">
      <c r="A260" s="11">
        <f>BAJIO16643561!A993</f>
        <v>0</v>
      </c>
      <c r="B260" s="12"/>
      <c r="C260" s="12">
        <f>BAJIO16643561!B993</f>
        <v>0</v>
      </c>
      <c r="D260" s="12"/>
      <c r="E260" s="73">
        <f>BAJIO16643561!H993</f>
        <v>0</v>
      </c>
      <c r="F260" s="121">
        <f>BAJIO16643561!G993</f>
        <v>0</v>
      </c>
      <c r="G260" s="13">
        <f t="shared" si="26"/>
        <v>0</v>
      </c>
      <c r="H260" s="13">
        <f t="shared" si="25"/>
        <v>0</v>
      </c>
      <c r="I260" s="13">
        <f>BAJIO16643561!D993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BAJIO16643561!C993</f>
        <v>0</v>
      </c>
      <c r="M260" s="78" t="e">
        <f t="shared" si="24"/>
        <v>#REF!</v>
      </c>
      <c r="N260" s="14"/>
    </row>
    <row r="261" spans="1:14" hidden="1" x14ac:dyDescent="0.25">
      <c r="A261" s="11">
        <f>BAJIO16643561!A994</f>
        <v>0</v>
      </c>
      <c r="B261" s="12"/>
      <c r="C261" s="12">
        <f>BAJIO16643561!B994</f>
        <v>0</v>
      </c>
      <c r="D261" s="12"/>
      <c r="E261" s="73">
        <f>BAJIO16643561!H994</f>
        <v>0</v>
      </c>
      <c r="F261" s="121">
        <f>BAJIO16643561!G994</f>
        <v>0</v>
      </c>
      <c r="G261" s="13">
        <f t="shared" si="26"/>
        <v>0</v>
      </c>
      <c r="H261" s="13">
        <f t="shared" si="25"/>
        <v>0</v>
      </c>
      <c r="I261" s="13">
        <f>BAJIO16643561!D994</f>
        <v>0</v>
      </c>
      <c r="J261" s="13">
        <f t="shared" si="27"/>
        <v>0</v>
      </c>
      <c r="K261" s="13">
        <f t="shared" si="28"/>
        <v>0</v>
      </c>
      <c r="L261" s="13">
        <f>BAJIO16643561!C994</f>
        <v>0</v>
      </c>
      <c r="M261" s="78" t="e">
        <f t="shared" ref="M261:M324" si="29">M260+I261-L261</f>
        <v>#REF!</v>
      </c>
      <c r="N261" s="14"/>
    </row>
    <row r="262" spans="1:14" hidden="1" x14ac:dyDescent="0.25">
      <c r="A262" s="11">
        <f>BAJIO16643561!A995</f>
        <v>0</v>
      </c>
      <c r="B262" s="12"/>
      <c r="C262" s="12">
        <f>BAJIO16643561!B995</f>
        <v>0</v>
      </c>
      <c r="D262" s="12"/>
      <c r="E262" s="73">
        <f>BAJIO16643561!H995</f>
        <v>0</v>
      </c>
      <c r="F262" s="121">
        <f>BAJIO16643561!G995</f>
        <v>0</v>
      </c>
      <c r="G262" s="13">
        <f t="shared" si="26"/>
        <v>0</v>
      </c>
      <c r="H262" s="13">
        <f t="shared" si="25"/>
        <v>0</v>
      </c>
      <c r="I262" s="13">
        <f>BAJIO16643561!D995</f>
        <v>0</v>
      </c>
      <c r="J262" s="13">
        <f t="shared" si="27"/>
        <v>0</v>
      </c>
      <c r="K262" s="13">
        <f t="shared" si="28"/>
        <v>0</v>
      </c>
      <c r="L262" s="13">
        <f>BAJIO16643561!C995</f>
        <v>0</v>
      </c>
      <c r="M262" s="78" t="e">
        <f t="shared" si="29"/>
        <v>#REF!</v>
      </c>
      <c r="N262" s="14"/>
    </row>
    <row r="263" spans="1:14" hidden="1" x14ac:dyDescent="0.25">
      <c r="A263" s="11">
        <f>BAJIO16643561!A996</f>
        <v>0</v>
      </c>
      <c r="B263" s="12"/>
      <c r="C263" s="12">
        <f>BAJIO16643561!B996</f>
        <v>0</v>
      </c>
      <c r="D263" s="12"/>
      <c r="E263" s="73">
        <f>BAJIO16643561!H996</f>
        <v>0</v>
      </c>
      <c r="F263" s="121">
        <f>BAJIO16643561!G996</f>
        <v>0</v>
      </c>
      <c r="G263" s="13">
        <f t="shared" si="26"/>
        <v>0</v>
      </c>
      <c r="H263" s="13">
        <f t="shared" si="25"/>
        <v>0</v>
      </c>
      <c r="I263" s="13">
        <f>BAJIO16643561!D996</f>
        <v>0</v>
      </c>
      <c r="J263" s="13">
        <f t="shared" si="27"/>
        <v>0</v>
      </c>
      <c r="K263" s="13">
        <f t="shared" si="28"/>
        <v>0</v>
      </c>
      <c r="L263" s="13">
        <f>BAJIO16643561!C996</f>
        <v>0</v>
      </c>
      <c r="M263" s="78" t="e">
        <f t="shared" si="29"/>
        <v>#REF!</v>
      </c>
      <c r="N263" s="14"/>
    </row>
    <row r="264" spans="1:14" hidden="1" x14ac:dyDescent="0.25">
      <c r="A264" s="11">
        <f>BAJIO16643561!A997</f>
        <v>0</v>
      </c>
      <c r="B264" s="12"/>
      <c r="C264" s="12">
        <f>BAJIO16643561!B997</f>
        <v>0</v>
      </c>
      <c r="D264" s="12"/>
      <c r="E264" s="73">
        <f>BAJIO16643561!H997</f>
        <v>0</v>
      </c>
      <c r="F264" s="121">
        <f>BAJIO16643561!G997</f>
        <v>0</v>
      </c>
      <c r="G264" s="13">
        <f t="shared" si="26"/>
        <v>0</v>
      </c>
      <c r="H264" s="13">
        <f t="shared" si="25"/>
        <v>0</v>
      </c>
      <c r="I264" s="13">
        <f>BAJIO16643561!D997</f>
        <v>0</v>
      </c>
      <c r="J264" s="13">
        <f t="shared" si="27"/>
        <v>0</v>
      </c>
      <c r="K264" s="13">
        <f t="shared" si="28"/>
        <v>0</v>
      </c>
      <c r="L264" s="13">
        <f>BAJIO16643561!C997</f>
        <v>0</v>
      </c>
      <c r="M264" s="78" t="e">
        <f t="shared" si="29"/>
        <v>#REF!</v>
      </c>
      <c r="N264" s="14"/>
    </row>
    <row r="265" spans="1:14" hidden="1" x14ac:dyDescent="0.25">
      <c r="A265" s="11">
        <f>BAJIO16643561!A998</f>
        <v>0</v>
      </c>
      <c r="B265" s="12"/>
      <c r="C265" s="12">
        <f>BAJIO16643561!B998</f>
        <v>0</v>
      </c>
      <c r="D265" s="12"/>
      <c r="E265" s="73">
        <f>BAJIO16643561!H998</f>
        <v>0</v>
      </c>
      <c r="F265" s="121">
        <f>BAJIO16643561!G998</f>
        <v>0</v>
      </c>
      <c r="G265" s="13">
        <f t="shared" si="26"/>
        <v>0</v>
      </c>
      <c r="H265" s="13">
        <f t="shared" si="25"/>
        <v>0</v>
      </c>
      <c r="I265" s="13">
        <f>BAJIO16643561!D998</f>
        <v>0</v>
      </c>
      <c r="J265" s="13">
        <f t="shared" si="27"/>
        <v>0</v>
      </c>
      <c r="K265" s="13">
        <f t="shared" si="28"/>
        <v>0</v>
      </c>
      <c r="L265" s="13">
        <f>BAJIO16643561!C998</f>
        <v>0</v>
      </c>
      <c r="M265" s="78" t="e">
        <f t="shared" si="29"/>
        <v>#REF!</v>
      </c>
      <c r="N265" s="14"/>
    </row>
    <row r="266" spans="1:14" hidden="1" x14ac:dyDescent="0.25">
      <c r="A266" s="11">
        <f>BAJIO16643561!A999</f>
        <v>0</v>
      </c>
      <c r="B266" s="12"/>
      <c r="C266" s="12">
        <f>BAJIO16643561!B999</f>
        <v>0</v>
      </c>
      <c r="D266" s="12"/>
      <c r="E266" s="73">
        <f>BAJIO16643561!H999</f>
        <v>0</v>
      </c>
      <c r="F266" s="121">
        <f>BAJIO16643561!G999</f>
        <v>0</v>
      </c>
      <c r="G266" s="13">
        <f t="shared" si="26"/>
        <v>0</v>
      </c>
      <c r="H266" s="13">
        <f t="shared" si="25"/>
        <v>0</v>
      </c>
      <c r="I266" s="13">
        <f>BAJIO16643561!D999</f>
        <v>0</v>
      </c>
      <c r="J266" s="13">
        <f t="shared" si="27"/>
        <v>0</v>
      </c>
      <c r="K266" s="13">
        <f t="shared" si="28"/>
        <v>0</v>
      </c>
      <c r="L266" s="13">
        <f>BAJIO16643561!C999</f>
        <v>0</v>
      </c>
      <c r="M266" s="78" t="e">
        <f t="shared" si="29"/>
        <v>#REF!</v>
      </c>
      <c r="N266" s="14"/>
    </row>
    <row r="267" spans="1:14" hidden="1" x14ac:dyDescent="0.25">
      <c r="A267" s="11">
        <f>BAJIO16643561!A1000</f>
        <v>0</v>
      </c>
      <c r="B267" s="12"/>
      <c r="C267" s="12">
        <f>BAJIO16643561!B1000</f>
        <v>0</v>
      </c>
      <c r="D267" s="12"/>
      <c r="E267" s="73">
        <f>BAJIO16643561!H1000</f>
        <v>0</v>
      </c>
      <c r="F267" s="121">
        <f>BAJIO16643561!G1000</f>
        <v>0</v>
      </c>
      <c r="G267" s="13">
        <f t="shared" si="26"/>
        <v>0</v>
      </c>
      <c r="H267" s="13">
        <f t="shared" si="25"/>
        <v>0</v>
      </c>
      <c r="I267" s="13">
        <f>BAJIO16643561!D1000</f>
        <v>0</v>
      </c>
      <c r="J267" s="13">
        <f t="shared" si="27"/>
        <v>0</v>
      </c>
      <c r="K267" s="13">
        <f t="shared" si="28"/>
        <v>0</v>
      </c>
      <c r="L267" s="13">
        <f>BAJIO16643561!C1000</f>
        <v>0</v>
      </c>
      <c r="M267" s="78" t="e">
        <f t="shared" si="29"/>
        <v>#REF!</v>
      </c>
      <c r="N267" s="14"/>
    </row>
    <row r="268" spans="1:14" hidden="1" x14ac:dyDescent="0.25">
      <c r="A268" s="11">
        <f>BAJIO16643561!A1001</f>
        <v>0</v>
      </c>
      <c r="B268" s="12"/>
      <c r="C268" s="12">
        <f>BAJIO16643561!B1001</f>
        <v>0</v>
      </c>
      <c r="D268" s="12"/>
      <c r="E268" s="73">
        <f>BAJIO16643561!H1001</f>
        <v>0</v>
      </c>
      <c r="F268" s="121">
        <f>BAJIO16643561!G1001</f>
        <v>0</v>
      </c>
      <c r="G268" s="13">
        <f t="shared" si="26"/>
        <v>0</v>
      </c>
      <c r="H268" s="13">
        <f t="shared" si="25"/>
        <v>0</v>
      </c>
      <c r="I268" s="13">
        <f>BAJIO16643561!D1001</f>
        <v>0</v>
      </c>
      <c r="J268" s="13">
        <f t="shared" si="27"/>
        <v>0</v>
      </c>
      <c r="K268" s="13">
        <f t="shared" si="28"/>
        <v>0</v>
      </c>
      <c r="L268" s="13">
        <f>BAJIO16643561!C1001</f>
        <v>0</v>
      </c>
      <c r="M268" s="78" t="e">
        <f t="shared" si="29"/>
        <v>#REF!</v>
      </c>
      <c r="N268" s="14"/>
    </row>
    <row r="269" spans="1:14" hidden="1" x14ac:dyDescent="0.25">
      <c r="A269" s="11">
        <f>BAJIO16643561!A1002</f>
        <v>0</v>
      </c>
      <c r="B269" s="12"/>
      <c r="C269" s="12">
        <f>BAJIO16643561!B1002</f>
        <v>0</v>
      </c>
      <c r="D269" s="12"/>
      <c r="E269" s="73">
        <f>BAJIO16643561!H1002</f>
        <v>0</v>
      </c>
      <c r="F269" s="121">
        <f>BAJIO16643561!G1002</f>
        <v>0</v>
      </c>
      <c r="G269" s="13">
        <f t="shared" si="26"/>
        <v>0</v>
      </c>
      <c r="H269" s="13">
        <f t="shared" si="25"/>
        <v>0</v>
      </c>
      <c r="I269" s="13">
        <f>BAJIO16643561!D1002</f>
        <v>0</v>
      </c>
      <c r="J269" s="13">
        <f t="shared" si="27"/>
        <v>0</v>
      </c>
      <c r="K269" s="13">
        <f t="shared" si="28"/>
        <v>0</v>
      </c>
      <c r="L269" s="13">
        <f>BAJIO16643561!C1002</f>
        <v>0</v>
      </c>
      <c r="M269" s="78" t="e">
        <f t="shared" si="29"/>
        <v>#REF!</v>
      </c>
      <c r="N269" s="14"/>
    </row>
    <row r="270" spans="1:14" hidden="1" x14ac:dyDescent="0.25">
      <c r="A270" s="11">
        <f>BAJIO16643561!A1003</f>
        <v>0</v>
      </c>
      <c r="B270" s="12"/>
      <c r="C270" s="12">
        <f>BAJIO16643561!B1003</f>
        <v>0</v>
      </c>
      <c r="D270" s="12"/>
      <c r="E270" s="73">
        <f>BAJIO16643561!H1003</f>
        <v>0</v>
      </c>
      <c r="F270" s="121">
        <f>BAJIO16643561!G1003</f>
        <v>0</v>
      </c>
      <c r="G270" s="13">
        <f t="shared" si="26"/>
        <v>0</v>
      </c>
      <c r="H270" s="13">
        <f t="shared" si="25"/>
        <v>0</v>
      </c>
      <c r="I270" s="13">
        <f>BAJIO16643561!D1003</f>
        <v>0</v>
      </c>
      <c r="J270" s="13">
        <f t="shared" si="27"/>
        <v>0</v>
      </c>
      <c r="K270" s="13">
        <f t="shared" si="28"/>
        <v>0</v>
      </c>
      <c r="L270" s="13">
        <f>BAJIO16643561!C1003</f>
        <v>0</v>
      </c>
      <c r="M270" s="78" t="e">
        <f t="shared" si="29"/>
        <v>#REF!</v>
      </c>
      <c r="N270" s="14"/>
    </row>
    <row r="271" spans="1:14" hidden="1" x14ac:dyDescent="0.25">
      <c r="A271" s="11">
        <f>BAJIO16643561!A1004</f>
        <v>0</v>
      </c>
      <c r="B271" s="12"/>
      <c r="C271" s="12">
        <f>BAJIO16643561!B1004</f>
        <v>0</v>
      </c>
      <c r="D271" s="12"/>
      <c r="E271" s="73">
        <f>BAJIO16643561!H1004</f>
        <v>0</v>
      </c>
      <c r="F271" s="121">
        <f>BAJIO16643561!G1004</f>
        <v>0</v>
      </c>
      <c r="G271" s="13">
        <f t="shared" si="26"/>
        <v>0</v>
      </c>
      <c r="H271" s="13">
        <f t="shared" si="25"/>
        <v>0</v>
      </c>
      <c r="I271" s="13">
        <f>BAJIO16643561!D1004</f>
        <v>0</v>
      </c>
      <c r="J271" s="13">
        <f t="shared" si="27"/>
        <v>0</v>
      </c>
      <c r="K271" s="13">
        <f t="shared" si="28"/>
        <v>0</v>
      </c>
      <c r="L271" s="13">
        <f>BAJIO16643561!C1004</f>
        <v>0</v>
      </c>
      <c r="M271" s="78" t="e">
        <f t="shared" si="29"/>
        <v>#REF!</v>
      </c>
      <c r="N271" s="14"/>
    </row>
    <row r="272" spans="1:14" hidden="1" x14ac:dyDescent="0.25">
      <c r="A272" s="11">
        <f>BAJIO16643561!A1005</f>
        <v>0</v>
      </c>
      <c r="B272" s="12"/>
      <c r="C272" s="12">
        <f>BAJIO16643561!B1005</f>
        <v>0</v>
      </c>
      <c r="D272" s="12"/>
      <c r="E272" s="73">
        <f>BAJIO16643561!H1005</f>
        <v>0</v>
      </c>
      <c r="F272" s="121">
        <f>BAJIO16643561!G1005</f>
        <v>0</v>
      </c>
      <c r="G272" s="13">
        <f t="shared" si="26"/>
        <v>0</v>
      </c>
      <c r="H272" s="13">
        <f t="shared" si="25"/>
        <v>0</v>
      </c>
      <c r="I272" s="13">
        <f>BAJIO16643561!D1005</f>
        <v>0</v>
      </c>
      <c r="J272" s="13">
        <f t="shared" si="27"/>
        <v>0</v>
      </c>
      <c r="K272" s="13">
        <f t="shared" si="28"/>
        <v>0</v>
      </c>
      <c r="L272" s="13">
        <f>BAJIO16643561!C1005</f>
        <v>0</v>
      </c>
      <c r="M272" s="78" t="e">
        <f t="shared" si="29"/>
        <v>#REF!</v>
      </c>
      <c r="N272" s="14"/>
    </row>
    <row r="273" spans="1:14" hidden="1" x14ac:dyDescent="0.25">
      <c r="A273" s="11">
        <f>BAJIO16643561!A1006</f>
        <v>0</v>
      </c>
      <c r="B273" s="12"/>
      <c r="C273" s="12">
        <f>BAJIO16643561!B1006</f>
        <v>0</v>
      </c>
      <c r="D273" s="12"/>
      <c r="E273" s="73">
        <f>BAJIO16643561!H1006</f>
        <v>0</v>
      </c>
      <c r="F273" s="121">
        <f>BAJIO16643561!G1006</f>
        <v>0</v>
      </c>
      <c r="G273" s="13">
        <f t="shared" si="26"/>
        <v>0</v>
      </c>
      <c r="H273" s="13">
        <f t="shared" si="25"/>
        <v>0</v>
      </c>
      <c r="I273" s="13">
        <f>BAJIO16643561!D1006</f>
        <v>0</v>
      </c>
      <c r="J273" s="13">
        <f t="shared" si="27"/>
        <v>0</v>
      </c>
      <c r="K273" s="13">
        <f t="shared" si="28"/>
        <v>0</v>
      </c>
      <c r="L273" s="13">
        <f>BAJIO16643561!C1006</f>
        <v>0</v>
      </c>
      <c r="M273" s="78" t="e">
        <f t="shared" si="29"/>
        <v>#REF!</v>
      </c>
      <c r="N273" s="14"/>
    </row>
    <row r="274" spans="1:14" hidden="1" x14ac:dyDescent="0.25">
      <c r="A274" s="11">
        <f>BAJIO16643561!A1007</f>
        <v>0</v>
      </c>
      <c r="B274" s="12"/>
      <c r="C274" s="12">
        <f>BAJIO16643561!B1007</f>
        <v>0</v>
      </c>
      <c r="D274" s="12"/>
      <c r="E274" s="73">
        <f>BAJIO16643561!H1007</f>
        <v>0</v>
      </c>
      <c r="F274" s="121">
        <f>BAJIO16643561!G1007</f>
        <v>0</v>
      </c>
      <c r="G274" s="13">
        <f t="shared" si="26"/>
        <v>0</v>
      </c>
      <c r="H274" s="13">
        <f t="shared" si="25"/>
        <v>0</v>
      </c>
      <c r="I274" s="13">
        <f>BAJIO16643561!D1007</f>
        <v>0</v>
      </c>
      <c r="J274" s="13">
        <f t="shared" si="27"/>
        <v>0</v>
      </c>
      <c r="K274" s="13">
        <f t="shared" si="28"/>
        <v>0</v>
      </c>
      <c r="L274" s="13">
        <f>BAJIO16643561!C1007</f>
        <v>0</v>
      </c>
      <c r="M274" s="78" t="e">
        <f t="shared" si="29"/>
        <v>#REF!</v>
      </c>
      <c r="N274" s="14"/>
    </row>
    <row r="275" spans="1:14" hidden="1" x14ac:dyDescent="0.25">
      <c r="A275" s="11">
        <f>BAJIO16643561!A1008</f>
        <v>0</v>
      </c>
      <c r="B275" s="12"/>
      <c r="C275" s="12">
        <f>BAJIO16643561!B1008</f>
        <v>0</v>
      </c>
      <c r="D275" s="12"/>
      <c r="E275" s="73">
        <f>BAJIO16643561!H1008</f>
        <v>0</v>
      </c>
      <c r="F275" s="121">
        <f>BAJIO16643561!G1008</f>
        <v>0</v>
      </c>
      <c r="G275" s="13">
        <f t="shared" si="26"/>
        <v>0</v>
      </c>
      <c r="H275" s="13">
        <f t="shared" si="25"/>
        <v>0</v>
      </c>
      <c r="I275" s="13">
        <f>BAJIO16643561!D1008</f>
        <v>0</v>
      </c>
      <c r="J275" s="13">
        <f t="shared" si="27"/>
        <v>0</v>
      </c>
      <c r="K275" s="13">
        <f t="shared" si="28"/>
        <v>0</v>
      </c>
      <c r="L275" s="13">
        <f>BAJIO16643561!C1008</f>
        <v>0</v>
      </c>
      <c r="M275" s="78" t="e">
        <f t="shared" si="29"/>
        <v>#REF!</v>
      </c>
      <c r="N275" s="14"/>
    </row>
    <row r="276" spans="1:14" hidden="1" x14ac:dyDescent="0.25">
      <c r="A276" s="11">
        <f>BAJIO16643561!A1009</f>
        <v>0</v>
      </c>
      <c r="B276" s="12"/>
      <c r="C276" s="12">
        <f>BAJIO16643561!B1009</f>
        <v>0</v>
      </c>
      <c r="D276" s="12"/>
      <c r="E276" s="73">
        <f>BAJIO16643561!H1009</f>
        <v>0</v>
      </c>
      <c r="F276" s="121">
        <f>BAJIO16643561!G1009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BAJIO16643561!D1009</f>
        <v>0</v>
      </c>
      <c r="J276" s="13">
        <f t="shared" si="27"/>
        <v>0</v>
      </c>
      <c r="K276" s="13">
        <f t="shared" si="28"/>
        <v>0</v>
      </c>
      <c r="L276" s="13">
        <f>BAJIO16643561!C1009</f>
        <v>0</v>
      </c>
      <c r="M276" s="78" t="e">
        <f t="shared" si="29"/>
        <v>#REF!</v>
      </c>
      <c r="N276" s="14"/>
    </row>
    <row r="277" spans="1:14" hidden="1" x14ac:dyDescent="0.25">
      <c r="A277" s="11">
        <f>BAJIO16643561!A1010</f>
        <v>0</v>
      </c>
      <c r="B277" s="12"/>
      <c r="C277" s="12">
        <f>BAJIO16643561!B1010</f>
        <v>0</v>
      </c>
      <c r="D277" s="12"/>
      <c r="E277" s="73">
        <f>BAJIO16643561!H1010</f>
        <v>0</v>
      </c>
      <c r="F277" s="121">
        <f>BAJIO16643561!G1010</f>
        <v>0</v>
      </c>
      <c r="G277" s="13">
        <f t="shared" si="26"/>
        <v>0</v>
      </c>
      <c r="H277" s="13">
        <f t="shared" si="30"/>
        <v>0</v>
      </c>
      <c r="I277" s="13">
        <f>BAJIO16643561!D1010</f>
        <v>0</v>
      </c>
      <c r="J277" s="13">
        <f t="shared" si="27"/>
        <v>0</v>
      </c>
      <c r="K277" s="13">
        <f t="shared" si="28"/>
        <v>0</v>
      </c>
      <c r="L277" s="13">
        <f>BAJIO16643561!C1010</f>
        <v>0</v>
      </c>
      <c r="M277" s="78" t="e">
        <f t="shared" si="29"/>
        <v>#REF!</v>
      </c>
      <c r="N277" s="14"/>
    </row>
    <row r="278" spans="1:14" hidden="1" x14ac:dyDescent="0.25">
      <c r="A278" s="11">
        <f>BAJIO16643561!A1011</f>
        <v>0</v>
      </c>
      <c r="B278" s="12"/>
      <c r="C278" s="12">
        <f>BAJIO16643561!B1011</f>
        <v>0</v>
      </c>
      <c r="D278" s="12"/>
      <c r="E278" s="73">
        <f>BAJIO16643561!H1011</f>
        <v>0</v>
      </c>
      <c r="F278" s="121">
        <f>BAJIO16643561!G1011</f>
        <v>0</v>
      </c>
      <c r="G278" s="13">
        <f t="shared" si="26"/>
        <v>0</v>
      </c>
      <c r="H278" s="13">
        <f t="shared" si="30"/>
        <v>0</v>
      </c>
      <c r="I278" s="13">
        <f>BAJIO16643561!D1011</f>
        <v>0</v>
      </c>
      <c r="J278" s="13">
        <f t="shared" si="27"/>
        <v>0</v>
      </c>
      <c r="K278" s="13">
        <f t="shared" si="28"/>
        <v>0</v>
      </c>
      <c r="L278" s="13">
        <f>BAJIO16643561!C1011</f>
        <v>0</v>
      </c>
      <c r="M278" s="78" t="e">
        <f t="shared" si="29"/>
        <v>#REF!</v>
      </c>
      <c r="N278" s="14"/>
    </row>
    <row r="279" spans="1:14" hidden="1" x14ac:dyDescent="0.25">
      <c r="A279" s="11">
        <f>BAJIO16643561!A1012</f>
        <v>0</v>
      </c>
      <c r="B279" s="12"/>
      <c r="C279" s="12">
        <f>BAJIO16643561!B1012</f>
        <v>0</v>
      </c>
      <c r="D279" s="12"/>
      <c r="E279" s="73">
        <f>BAJIO16643561!H1012</f>
        <v>0</v>
      </c>
      <c r="F279" s="121">
        <f>BAJIO16643561!G1012</f>
        <v>0</v>
      </c>
      <c r="G279" s="13">
        <f t="shared" si="26"/>
        <v>0</v>
      </c>
      <c r="H279" s="13">
        <f t="shared" si="30"/>
        <v>0</v>
      </c>
      <c r="I279" s="13">
        <f>BAJIO16643561!D1012</f>
        <v>0</v>
      </c>
      <c r="J279" s="13">
        <f t="shared" si="27"/>
        <v>0</v>
      </c>
      <c r="K279" s="13">
        <f t="shared" si="28"/>
        <v>0</v>
      </c>
      <c r="L279" s="13">
        <f>BAJIO16643561!C1012</f>
        <v>0</v>
      </c>
      <c r="M279" s="78" t="e">
        <f t="shared" si="29"/>
        <v>#REF!</v>
      </c>
      <c r="N279" s="14"/>
    </row>
    <row r="280" spans="1:14" hidden="1" x14ac:dyDescent="0.25">
      <c r="A280" s="11">
        <f>BAJIO16643561!A1013</f>
        <v>0</v>
      </c>
      <c r="B280" s="12"/>
      <c r="C280" s="12">
        <f>BAJIO16643561!B1013</f>
        <v>0</v>
      </c>
      <c r="D280" s="12"/>
      <c r="E280" s="73">
        <f>BAJIO16643561!H1013</f>
        <v>0</v>
      </c>
      <c r="F280" s="121">
        <f>BAJIO16643561!G1013</f>
        <v>0</v>
      </c>
      <c r="G280" s="13">
        <f t="shared" si="26"/>
        <v>0</v>
      </c>
      <c r="H280" s="13">
        <f t="shared" si="30"/>
        <v>0</v>
      </c>
      <c r="I280" s="13">
        <f>BAJIO16643561!D1013</f>
        <v>0</v>
      </c>
      <c r="J280" s="13">
        <f t="shared" si="27"/>
        <v>0</v>
      </c>
      <c r="K280" s="13">
        <f t="shared" si="28"/>
        <v>0</v>
      </c>
      <c r="L280" s="13">
        <f>BAJIO16643561!C1013</f>
        <v>0</v>
      </c>
      <c r="M280" s="78" t="e">
        <f t="shared" si="29"/>
        <v>#REF!</v>
      </c>
      <c r="N280" s="14"/>
    </row>
    <row r="281" spans="1:14" hidden="1" x14ac:dyDescent="0.25">
      <c r="A281" s="11">
        <f>BAJIO16643561!A1014</f>
        <v>0</v>
      </c>
      <c r="B281" s="12"/>
      <c r="C281" s="12">
        <f>BAJIO16643561!B1014</f>
        <v>0</v>
      </c>
      <c r="D281" s="12"/>
      <c r="E281" s="73">
        <f>BAJIO16643561!H1014</f>
        <v>0</v>
      </c>
      <c r="F281" s="121">
        <f>BAJIO16643561!G1014</f>
        <v>0</v>
      </c>
      <c r="G281" s="13">
        <f t="shared" si="26"/>
        <v>0</v>
      </c>
      <c r="H281" s="13">
        <f t="shared" si="30"/>
        <v>0</v>
      </c>
      <c r="I281" s="13">
        <f>BAJIO16643561!D1014</f>
        <v>0</v>
      </c>
      <c r="J281" s="13">
        <f t="shared" si="27"/>
        <v>0</v>
      </c>
      <c r="K281" s="13">
        <f t="shared" si="28"/>
        <v>0</v>
      </c>
      <c r="L281" s="13">
        <f>BAJIO16643561!C1014</f>
        <v>0</v>
      </c>
      <c r="M281" s="78" t="e">
        <f t="shared" si="29"/>
        <v>#REF!</v>
      </c>
      <c r="N281" s="14"/>
    </row>
    <row r="282" spans="1:14" hidden="1" x14ac:dyDescent="0.25">
      <c r="A282" s="11">
        <f>BAJIO16643561!A1015</f>
        <v>0</v>
      </c>
      <c r="B282" s="12"/>
      <c r="C282" s="12">
        <f>BAJIO16643561!B1015</f>
        <v>0</v>
      </c>
      <c r="D282" s="12"/>
      <c r="E282" s="73">
        <f>BAJIO16643561!H1015</f>
        <v>0</v>
      </c>
      <c r="F282" s="121">
        <f>BAJIO16643561!G1015</f>
        <v>0</v>
      </c>
      <c r="G282" s="13">
        <f t="shared" si="26"/>
        <v>0</v>
      </c>
      <c r="H282" s="13">
        <f t="shared" si="30"/>
        <v>0</v>
      </c>
      <c r="I282" s="13">
        <f>BAJIO16643561!D1015</f>
        <v>0</v>
      </c>
      <c r="J282" s="13">
        <f t="shared" si="27"/>
        <v>0</v>
      </c>
      <c r="K282" s="13">
        <f t="shared" si="28"/>
        <v>0</v>
      </c>
      <c r="L282" s="13">
        <f>BAJIO16643561!C1015</f>
        <v>0</v>
      </c>
      <c r="M282" s="78" t="e">
        <f t="shared" si="29"/>
        <v>#REF!</v>
      </c>
      <c r="N282" s="14"/>
    </row>
    <row r="283" spans="1:14" hidden="1" x14ac:dyDescent="0.25">
      <c r="A283" s="11">
        <f>BAJIO16643561!A1016</f>
        <v>0</v>
      </c>
      <c r="B283" s="12"/>
      <c r="C283" s="12">
        <f>BAJIO16643561!B1016</f>
        <v>0</v>
      </c>
      <c r="D283" s="12"/>
      <c r="E283" s="73">
        <f>BAJIO16643561!H1016</f>
        <v>0</v>
      </c>
      <c r="F283" s="121">
        <f>BAJIO16643561!G1016</f>
        <v>0</v>
      </c>
      <c r="G283" s="13">
        <f t="shared" si="26"/>
        <v>0</v>
      </c>
      <c r="H283" s="13">
        <f t="shared" si="30"/>
        <v>0</v>
      </c>
      <c r="I283" s="13">
        <f>BAJIO16643561!D1016</f>
        <v>0</v>
      </c>
      <c r="J283" s="13">
        <f t="shared" si="27"/>
        <v>0</v>
      </c>
      <c r="K283" s="13">
        <f t="shared" si="28"/>
        <v>0</v>
      </c>
      <c r="L283" s="13">
        <f>BAJIO16643561!C1016</f>
        <v>0</v>
      </c>
      <c r="M283" s="78" t="e">
        <f t="shared" si="29"/>
        <v>#REF!</v>
      </c>
      <c r="N283" s="14"/>
    </row>
    <row r="284" spans="1:14" hidden="1" x14ac:dyDescent="0.25">
      <c r="A284" s="11">
        <f>BAJIO16643561!A1017</f>
        <v>0</v>
      </c>
      <c r="B284" s="12"/>
      <c r="C284" s="12">
        <f>BAJIO16643561!B1017</f>
        <v>0</v>
      </c>
      <c r="D284" s="12"/>
      <c r="E284" s="73">
        <f>BAJIO16643561!H1017</f>
        <v>0</v>
      </c>
      <c r="F284" s="121">
        <f>BAJIO16643561!G1017</f>
        <v>0</v>
      </c>
      <c r="G284" s="13">
        <f t="shared" si="26"/>
        <v>0</v>
      </c>
      <c r="H284" s="13">
        <f t="shared" si="30"/>
        <v>0</v>
      </c>
      <c r="I284" s="13">
        <f>BAJIO16643561!D1017</f>
        <v>0</v>
      </c>
      <c r="J284" s="13">
        <f t="shared" si="27"/>
        <v>0</v>
      </c>
      <c r="K284" s="13">
        <f t="shared" si="28"/>
        <v>0</v>
      </c>
      <c r="L284" s="13">
        <f>BAJIO16643561!C1017</f>
        <v>0</v>
      </c>
      <c r="M284" s="78" t="e">
        <f t="shared" si="29"/>
        <v>#REF!</v>
      </c>
      <c r="N284" s="14"/>
    </row>
    <row r="285" spans="1:14" hidden="1" x14ac:dyDescent="0.25">
      <c r="A285" s="11">
        <f>BAJIO16643561!A1018</f>
        <v>0</v>
      </c>
      <c r="B285" s="12"/>
      <c r="C285" s="12">
        <f>BAJIO16643561!B1018</f>
        <v>0</v>
      </c>
      <c r="D285" s="12"/>
      <c r="E285" s="73">
        <f>BAJIO16643561!H1018</f>
        <v>0</v>
      </c>
      <c r="F285" s="121">
        <f>BAJIO16643561!G1018</f>
        <v>0</v>
      </c>
      <c r="G285" s="13">
        <f t="shared" si="26"/>
        <v>0</v>
      </c>
      <c r="H285" s="13">
        <f t="shared" si="30"/>
        <v>0</v>
      </c>
      <c r="I285" s="13">
        <f>BAJIO16643561!D1018</f>
        <v>0</v>
      </c>
      <c r="J285" s="13">
        <f t="shared" si="27"/>
        <v>0</v>
      </c>
      <c r="K285" s="13">
        <f t="shared" si="28"/>
        <v>0</v>
      </c>
      <c r="L285" s="13">
        <f>BAJIO16643561!C1018</f>
        <v>0</v>
      </c>
      <c r="M285" s="78" t="e">
        <f t="shared" si="29"/>
        <v>#REF!</v>
      </c>
      <c r="N285" s="14"/>
    </row>
    <row r="286" spans="1:14" hidden="1" x14ac:dyDescent="0.25">
      <c r="A286" s="11">
        <f>BAJIO16643561!A1019</f>
        <v>0</v>
      </c>
      <c r="B286" s="12"/>
      <c r="C286" s="12">
        <f>BAJIO16643561!B1019</f>
        <v>0</v>
      </c>
      <c r="D286" s="12"/>
      <c r="E286" s="73">
        <f>BAJIO16643561!H1019</f>
        <v>0</v>
      </c>
      <c r="F286" s="121">
        <f>BAJIO16643561!G1019</f>
        <v>0</v>
      </c>
      <c r="G286" s="13">
        <f t="shared" si="26"/>
        <v>0</v>
      </c>
      <c r="H286" s="13">
        <f t="shared" si="30"/>
        <v>0</v>
      </c>
      <c r="I286" s="13">
        <f>BAJIO16643561!D1019</f>
        <v>0</v>
      </c>
      <c r="J286" s="13">
        <f t="shared" si="27"/>
        <v>0</v>
      </c>
      <c r="K286" s="13">
        <f t="shared" si="28"/>
        <v>0</v>
      </c>
      <c r="L286" s="13">
        <f>BAJIO16643561!C1019</f>
        <v>0</v>
      </c>
      <c r="M286" s="78" t="e">
        <f t="shared" si="29"/>
        <v>#REF!</v>
      </c>
      <c r="N286" s="14"/>
    </row>
    <row r="287" spans="1:14" hidden="1" x14ac:dyDescent="0.25">
      <c r="A287" s="11">
        <f>BAJIO16643561!A1020</f>
        <v>0</v>
      </c>
      <c r="B287" s="12"/>
      <c r="C287" s="12">
        <f>BAJIO16643561!B1020</f>
        <v>0</v>
      </c>
      <c r="D287" s="12"/>
      <c r="E287" s="73">
        <f>BAJIO16643561!H1020</f>
        <v>0</v>
      </c>
      <c r="F287" s="121">
        <f>BAJIO16643561!G1020</f>
        <v>0</v>
      </c>
      <c r="G287" s="13">
        <f t="shared" si="26"/>
        <v>0</v>
      </c>
      <c r="H287" s="13">
        <f t="shared" si="30"/>
        <v>0</v>
      </c>
      <c r="I287" s="13">
        <f>BAJIO16643561!D1020</f>
        <v>0</v>
      </c>
      <c r="J287" s="13">
        <f t="shared" si="27"/>
        <v>0</v>
      </c>
      <c r="K287" s="13">
        <f t="shared" si="28"/>
        <v>0</v>
      </c>
      <c r="L287" s="13">
        <f>BAJIO16643561!C1020</f>
        <v>0</v>
      </c>
      <c r="M287" s="78" t="e">
        <f t="shared" si="29"/>
        <v>#REF!</v>
      </c>
      <c r="N287" s="14"/>
    </row>
    <row r="288" spans="1:14" hidden="1" x14ac:dyDescent="0.25">
      <c r="A288" s="11">
        <f>BAJIO16643561!A1021</f>
        <v>0</v>
      </c>
      <c r="B288" s="12"/>
      <c r="C288" s="12">
        <f>BAJIO16643561!B1021</f>
        <v>0</v>
      </c>
      <c r="D288" s="12"/>
      <c r="E288" s="73">
        <f>BAJIO16643561!H1021</f>
        <v>0</v>
      </c>
      <c r="F288" s="121">
        <f>BAJIO16643561!G1021</f>
        <v>0</v>
      </c>
      <c r="G288" s="13">
        <f t="shared" si="26"/>
        <v>0</v>
      </c>
      <c r="H288" s="13">
        <f t="shared" si="30"/>
        <v>0</v>
      </c>
      <c r="I288" s="13">
        <f>BAJIO16643561!D1021</f>
        <v>0</v>
      </c>
      <c r="J288" s="13">
        <f t="shared" si="27"/>
        <v>0</v>
      </c>
      <c r="K288" s="13">
        <f t="shared" si="28"/>
        <v>0</v>
      </c>
      <c r="L288" s="13">
        <f>BAJIO16643561!C1021</f>
        <v>0</v>
      </c>
      <c r="M288" s="78" t="e">
        <f t="shared" si="29"/>
        <v>#REF!</v>
      </c>
      <c r="N288" s="14"/>
    </row>
    <row r="289" spans="1:14" hidden="1" x14ac:dyDescent="0.25">
      <c r="A289" s="11">
        <f>BAJIO16643561!A1022</f>
        <v>0</v>
      </c>
      <c r="B289" s="12"/>
      <c r="C289" s="12">
        <f>BAJIO16643561!B1022</f>
        <v>0</v>
      </c>
      <c r="D289" s="12"/>
      <c r="E289" s="73">
        <f>BAJIO16643561!H1022</f>
        <v>0</v>
      </c>
      <c r="F289" s="121">
        <f>BAJIO16643561!G1022</f>
        <v>0</v>
      </c>
      <c r="G289" s="13">
        <f t="shared" si="26"/>
        <v>0</v>
      </c>
      <c r="H289" s="13">
        <f t="shared" si="30"/>
        <v>0</v>
      </c>
      <c r="I289" s="13">
        <f>BAJIO16643561!D1022</f>
        <v>0</v>
      </c>
      <c r="J289" s="13">
        <f t="shared" si="27"/>
        <v>0</v>
      </c>
      <c r="K289" s="13">
        <f t="shared" si="28"/>
        <v>0</v>
      </c>
      <c r="L289" s="13">
        <f>BAJIO16643561!C1022</f>
        <v>0</v>
      </c>
      <c r="M289" s="78" t="e">
        <f t="shared" si="29"/>
        <v>#REF!</v>
      </c>
      <c r="N289" s="14"/>
    </row>
    <row r="290" spans="1:14" hidden="1" x14ac:dyDescent="0.25">
      <c r="A290" s="11">
        <f>BAJIO16643561!A1023</f>
        <v>0</v>
      </c>
      <c r="B290" s="12"/>
      <c r="C290" s="12">
        <f>BAJIO16643561!B1023</f>
        <v>0</v>
      </c>
      <c r="D290" s="12"/>
      <c r="E290" s="73">
        <f>BAJIO16643561!H1023</f>
        <v>0</v>
      </c>
      <c r="F290" s="121">
        <f>BAJIO16643561!G1023</f>
        <v>0</v>
      </c>
      <c r="G290" s="13">
        <f t="shared" si="26"/>
        <v>0</v>
      </c>
      <c r="H290" s="13">
        <f t="shared" si="30"/>
        <v>0</v>
      </c>
      <c r="I290" s="13">
        <f>BAJIO16643561!D1023</f>
        <v>0</v>
      </c>
      <c r="J290" s="13">
        <f t="shared" si="27"/>
        <v>0</v>
      </c>
      <c r="K290" s="13">
        <f t="shared" si="28"/>
        <v>0</v>
      </c>
      <c r="L290" s="13">
        <f>BAJIO16643561!C1023</f>
        <v>0</v>
      </c>
      <c r="M290" s="78" t="e">
        <f t="shared" si="29"/>
        <v>#REF!</v>
      </c>
      <c r="N290" s="14"/>
    </row>
    <row r="291" spans="1:14" hidden="1" x14ac:dyDescent="0.25">
      <c r="A291" s="11">
        <f>BAJIO16643561!A1024</f>
        <v>0</v>
      </c>
      <c r="B291" s="12"/>
      <c r="C291" s="12">
        <f>BAJIO16643561!B1024</f>
        <v>0</v>
      </c>
      <c r="D291" s="12"/>
      <c r="E291" s="73">
        <f>BAJIO16643561!H1024</f>
        <v>0</v>
      </c>
      <c r="F291" s="121">
        <f>BAJIO16643561!G1024</f>
        <v>0</v>
      </c>
      <c r="G291" s="13">
        <f t="shared" si="26"/>
        <v>0</v>
      </c>
      <c r="H291" s="13">
        <f t="shared" si="30"/>
        <v>0</v>
      </c>
      <c r="I291" s="13">
        <f>BAJIO16643561!D1024</f>
        <v>0</v>
      </c>
      <c r="J291" s="13">
        <f t="shared" si="27"/>
        <v>0</v>
      </c>
      <c r="K291" s="13">
        <f t="shared" si="28"/>
        <v>0</v>
      </c>
      <c r="L291" s="13">
        <f>BAJIO16643561!C1024</f>
        <v>0</v>
      </c>
      <c r="M291" s="78" t="e">
        <f t="shared" si="29"/>
        <v>#REF!</v>
      </c>
      <c r="N291" s="14"/>
    </row>
    <row r="292" spans="1:14" hidden="1" x14ac:dyDescent="0.25">
      <c r="A292" s="11">
        <f>BAJIO16643561!A1025</f>
        <v>0</v>
      </c>
      <c r="B292" s="12"/>
      <c r="C292" s="12">
        <f>BAJIO16643561!B1025</f>
        <v>0</v>
      </c>
      <c r="D292" s="12"/>
      <c r="E292" s="73">
        <f>BAJIO16643561!H1025</f>
        <v>0</v>
      </c>
      <c r="F292" s="121">
        <f>BAJIO16643561!G1025</f>
        <v>0</v>
      </c>
      <c r="G292" s="13">
        <f t="shared" si="26"/>
        <v>0</v>
      </c>
      <c r="H292" s="13">
        <f t="shared" si="30"/>
        <v>0</v>
      </c>
      <c r="I292" s="13">
        <f>BAJIO16643561!D1025</f>
        <v>0</v>
      </c>
      <c r="J292" s="13">
        <f t="shared" si="27"/>
        <v>0</v>
      </c>
      <c r="K292" s="13">
        <f t="shared" si="28"/>
        <v>0</v>
      </c>
      <c r="L292" s="13">
        <f>BAJIO16643561!C1025</f>
        <v>0</v>
      </c>
      <c r="M292" s="78" t="e">
        <f t="shared" si="29"/>
        <v>#REF!</v>
      </c>
      <c r="N292" s="14"/>
    </row>
    <row r="293" spans="1:14" hidden="1" x14ac:dyDescent="0.25">
      <c r="A293" s="11">
        <f>BAJIO16643561!A1026</f>
        <v>0</v>
      </c>
      <c r="B293" s="12"/>
      <c r="C293" s="12">
        <f>BAJIO16643561!B1026</f>
        <v>0</v>
      </c>
      <c r="D293" s="12"/>
      <c r="E293" s="73">
        <f>BAJIO16643561!H1026</f>
        <v>0</v>
      </c>
      <c r="F293" s="121">
        <f>BAJIO16643561!G1026</f>
        <v>0</v>
      </c>
      <c r="G293" s="13">
        <f t="shared" si="26"/>
        <v>0</v>
      </c>
      <c r="H293" s="13">
        <f t="shared" si="30"/>
        <v>0</v>
      </c>
      <c r="I293" s="13">
        <f>BAJIO16643561!D1026</f>
        <v>0</v>
      </c>
      <c r="J293" s="13">
        <f t="shared" si="27"/>
        <v>0</v>
      </c>
      <c r="K293" s="13">
        <f t="shared" si="28"/>
        <v>0</v>
      </c>
      <c r="L293" s="13">
        <f>BAJIO16643561!C1026</f>
        <v>0</v>
      </c>
      <c r="M293" s="78" t="e">
        <f t="shared" si="29"/>
        <v>#REF!</v>
      </c>
      <c r="N293" s="14"/>
    </row>
    <row r="294" spans="1:14" hidden="1" x14ac:dyDescent="0.25">
      <c r="A294" s="11">
        <f>BAJIO16643561!A1027</f>
        <v>0</v>
      </c>
      <c r="B294" s="12"/>
      <c r="C294" s="12">
        <f>BAJIO16643561!B1027</f>
        <v>0</v>
      </c>
      <c r="D294" s="12"/>
      <c r="E294" s="73">
        <f>BAJIO16643561!H1027</f>
        <v>0</v>
      </c>
      <c r="F294" s="121">
        <f>BAJIO16643561!G1027</f>
        <v>0</v>
      </c>
      <c r="G294" s="13">
        <f t="shared" si="26"/>
        <v>0</v>
      </c>
      <c r="H294" s="13">
        <f t="shared" si="30"/>
        <v>0</v>
      </c>
      <c r="I294" s="13">
        <f>BAJIO16643561!D1027</f>
        <v>0</v>
      </c>
      <c r="J294" s="13">
        <f t="shared" si="27"/>
        <v>0</v>
      </c>
      <c r="K294" s="13">
        <f t="shared" si="28"/>
        <v>0</v>
      </c>
      <c r="L294" s="13">
        <f>BAJIO16643561!C1027</f>
        <v>0</v>
      </c>
      <c r="M294" s="78" t="e">
        <f t="shared" si="29"/>
        <v>#REF!</v>
      </c>
      <c r="N294" s="14"/>
    </row>
    <row r="295" spans="1:14" hidden="1" x14ac:dyDescent="0.25">
      <c r="A295" s="11">
        <f>BAJIO16643561!A1028</f>
        <v>0</v>
      </c>
      <c r="B295" s="12"/>
      <c r="C295" s="12">
        <f>BAJIO16643561!B1028</f>
        <v>0</v>
      </c>
      <c r="D295" s="12"/>
      <c r="E295" s="73">
        <f>BAJIO16643561!H1028</f>
        <v>0</v>
      </c>
      <c r="F295" s="121">
        <f>BAJIO16643561!G1028</f>
        <v>0</v>
      </c>
      <c r="G295" s="13">
        <f t="shared" si="26"/>
        <v>0</v>
      </c>
      <c r="H295" s="13">
        <f t="shared" si="30"/>
        <v>0</v>
      </c>
      <c r="I295" s="13">
        <f>BAJIO16643561!D1028</f>
        <v>0</v>
      </c>
      <c r="J295" s="13">
        <f t="shared" si="27"/>
        <v>0</v>
      </c>
      <c r="K295" s="13">
        <f t="shared" si="28"/>
        <v>0</v>
      </c>
      <c r="L295" s="13">
        <f>BAJIO16643561!C1028</f>
        <v>0</v>
      </c>
      <c r="M295" s="78" t="e">
        <f t="shared" si="29"/>
        <v>#REF!</v>
      </c>
      <c r="N295" s="14"/>
    </row>
    <row r="296" spans="1:14" hidden="1" x14ac:dyDescent="0.25">
      <c r="A296" s="11">
        <f>BAJIO16643561!A1029</f>
        <v>0</v>
      </c>
      <c r="B296" s="12"/>
      <c r="C296" s="12">
        <f>BAJIO16643561!B1029</f>
        <v>0</v>
      </c>
      <c r="D296" s="12"/>
      <c r="E296" s="73">
        <f>BAJIO16643561!H1029</f>
        <v>0</v>
      </c>
      <c r="F296" s="121">
        <f>BAJIO16643561!G1029</f>
        <v>0</v>
      </c>
      <c r="G296" s="13">
        <f t="shared" si="26"/>
        <v>0</v>
      </c>
      <c r="H296" s="13">
        <f t="shared" si="30"/>
        <v>0</v>
      </c>
      <c r="I296" s="13">
        <f>BAJIO16643561!D1029</f>
        <v>0</v>
      </c>
      <c r="J296" s="13">
        <f t="shared" si="27"/>
        <v>0</v>
      </c>
      <c r="K296" s="13">
        <f t="shared" si="28"/>
        <v>0</v>
      </c>
      <c r="L296" s="13">
        <f>BAJIO16643561!C1029</f>
        <v>0</v>
      </c>
      <c r="M296" s="78" t="e">
        <f t="shared" si="29"/>
        <v>#REF!</v>
      </c>
      <c r="N296" s="14"/>
    </row>
    <row r="297" spans="1:14" hidden="1" x14ac:dyDescent="0.25">
      <c r="A297" s="11">
        <f>BAJIO16643561!A1030</f>
        <v>0</v>
      </c>
      <c r="B297" s="12"/>
      <c r="C297" s="12">
        <f>BAJIO16643561!B1030</f>
        <v>0</v>
      </c>
      <c r="D297" s="12"/>
      <c r="E297" s="73">
        <f>BAJIO16643561!H1030</f>
        <v>0</v>
      </c>
      <c r="F297" s="121">
        <f>BAJIO16643561!G1030</f>
        <v>0</v>
      </c>
      <c r="G297" s="13">
        <f t="shared" si="26"/>
        <v>0</v>
      </c>
      <c r="H297" s="13">
        <f t="shared" si="30"/>
        <v>0</v>
      </c>
      <c r="I297" s="13">
        <f>BAJIO16643561!D1030</f>
        <v>0</v>
      </c>
      <c r="J297" s="13">
        <f t="shared" si="27"/>
        <v>0</v>
      </c>
      <c r="K297" s="13">
        <f t="shared" si="28"/>
        <v>0</v>
      </c>
      <c r="L297" s="13">
        <f>BAJIO16643561!C1030</f>
        <v>0</v>
      </c>
      <c r="M297" s="78" t="e">
        <f t="shared" si="29"/>
        <v>#REF!</v>
      </c>
      <c r="N297" s="14"/>
    </row>
    <row r="298" spans="1:14" hidden="1" x14ac:dyDescent="0.25">
      <c r="A298" s="11">
        <f>BAJIO16643561!A1031</f>
        <v>0</v>
      </c>
      <c r="B298" s="12"/>
      <c r="C298" s="12">
        <f>BAJIO16643561!B1031</f>
        <v>0</v>
      </c>
      <c r="D298" s="12"/>
      <c r="E298" s="73">
        <f>BAJIO16643561!H1031</f>
        <v>0</v>
      </c>
      <c r="F298" s="121">
        <f>BAJIO16643561!G1031</f>
        <v>0</v>
      </c>
      <c r="G298" s="13">
        <f t="shared" si="26"/>
        <v>0</v>
      </c>
      <c r="H298" s="13">
        <f t="shared" si="30"/>
        <v>0</v>
      </c>
      <c r="I298" s="13">
        <f>BAJIO16643561!D1031</f>
        <v>0</v>
      </c>
      <c r="J298" s="13">
        <f t="shared" si="27"/>
        <v>0</v>
      </c>
      <c r="K298" s="13">
        <f t="shared" si="28"/>
        <v>0</v>
      </c>
      <c r="L298" s="13">
        <f>BAJIO16643561!C1031</f>
        <v>0</v>
      </c>
      <c r="M298" s="78" t="e">
        <f t="shared" si="29"/>
        <v>#REF!</v>
      </c>
      <c r="N298" s="14"/>
    </row>
    <row r="299" spans="1:14" hidden="1" x14ac:dyDescent="0.25">
      <c r="A299" s="11">
        <f>BAJIO16643561!A1032</f>
        <v>0</v>
      </c>
      <c r="B299" s="12"/>
      <c r="C299" s="12">
        <f>BAJIO16643561!B1032</f>
        <v>0</v>
      </c>
      <c r="D299" s="12"/>
      <c r="E299" s="73">
        <f>BAJIO16643561!H1032</f>
        <v>0</v>
      </c>
      <c r="F299" s="121">
        <f>BAJIO16643561!G1032</f>
        <v>0</v>
      </c>
      <c r="G299" s="13">
        <f t="shared" si="26"/>
        <v>0</v>
      </c>
      <c r="H299" s="13">
        <f t="shared" si="30"/>
        <v>0</v>
      </c>
      <c r="I299" s="13">
        <f>BAJIO16643561!D1032</f>
        <v>0</v>
      </c>
      <c r="J299" s="13">
        <f t="shared" si="27"/>
        <v>0</v>
      </c>
      <c r="K299" s="13">
        <f t="shared" si="28"/>
        <v>0</v>
      </c>
      <c r="L299" s="13">
        <f>BAJIO16643561!C1032</f>
        <v>0</v>
      </c>
      <c r="M299" s="78" t="e">
        <f t="shared" si="29"/>
        <v>#REF!</v>
      </c>
      <c r="N299" s="14"/>
    </row>
    <row r="300" spans="1:14" hidden="1" x14ac:dyDescent="0.25">
      <c r="A300" s="11">
        <f>BAJIO16643561!A1033</f>
        <v>0</v>
      </c>
      <c r="B300" s="12"/>
      <c r="C300" s="12">
        <f>BAJIO16643561!B1033</f>
        <v>0</v>
      </c>
      <c r="D300" s="12"/>
      <c r="E300" s="73">
        <f>BAJIO16643561!H1033</f>
        <v>0</v>
      </c>
      <c r="F300" s="121">
        <f>BAJIO16643561!G1033</f>
        <v>0</v>
      </c>
      <c r="G300" s="13">
        <f t="shared" si="26"/>
        <v>0</v>
      </c>
      <c r="H300" s="13">
        <f t="shared" si="30"/>
        <v>0</v>
      </c>
      <c r="I300" s="13">
        <f>BAJIO16643561!D1033</f>
        <v>0</v>
      </c>
      <c r="J300" s="13">
        <f t="shared" si="27"/>
        <v>0</v>
      </c>
      <c r="K300" s="13">
        <f t="shared" si="28"/>
        <v>0</v>
      </c>
      <c r="L300" s="13">
        <f>BAJIO16643561!C1033</f>
        <v>0</v>
      </c>
      <c r="M300" s="78" t="e">
        <f t="shared" si="29"/>
        <v>#REF!</v>
      </c>
      <c r="N300" s="14"/>
    </row>
    <row r="301" spans="1:14" hidden="1" x14ac:dyDescent="0.25">
      <c r="A301" s="11">
        <f>BAJIO16643561!A1034</f>
        <v>0</v>
      </c>
      <c r="B301" s="12"/>
      <c r="C301" s="12">
        <f>BAJIO16643561!B1034</f>
        <v>0</v>
      </c>
      <c r="D301" s="12"/>
      <c r="E301" s="73">
        <f>BAJIO16643561!H1034</f>
        <v>0</v>
      </c>
      <c r="F301" s="121">
        <f>BAJIO16643561!G1034</f>
        <v>0</v>
      </c>
      <c r="G301" s="13">
        <f t="shared" si="26"/>
        <v>0</v>
      </c>
      <c r="H301" s="13">
        <f t="shared" si="30"/>
        <v>0</v>
      </c>
      <c r="I301" s="13">
        <f>BAJIO16643561!D1034</f>
        <v>0</v>
      </c>
      <c r="J301" s="13">
        <f t="shared" si="27"/>
        <v>0</v>
      </c>
      <c r="K301" s="13">
        <f t="shared" si="28"/>
        <v>0</v>
      </c>
      <c r="L301" s="13">
        <f>BAJIO16643561!C1034</f>
        <v>0</v>
      </c>
      <c r="M301" s="78" t="e">
        <f t="shared" si="29"/>
        <v>#REF!</v>
      </c>
      <c r="N301" s="14"/>
    </row>
    <row r="302" spans="1:14" hidden="1" x14ac:dyDescent="0.25">
      <c r="A302" s="11">
        <f>BAJIO16643561!A1035</f>
        <v>0</v>
      </c>
      <c r="B302" s="12"/>
      <c r="C302" s="12">
        <f>BAJIO16643561!B1035</f>
        <v>0</v>
      </c>
      <c r="D302" s="12"/>
      <c r="E302" s="73">
        <f>BAJIO16643561!H1035</f>
        <v>0</v>
      </c>
      <c r="F302" s="121">
        <f>BAJIO16643561!G1035</f>
        <v>0</v>
      </c>
      <c r="G302" s="13">
        <f t="shared" si="26"/>
        <v>0</v>
      </c>
      <c r="H302" s="13">
        <f t="shared" si="30"/>
        <v>0</v>
      </c>
      <c r="I302" s="13">
        <f>BAJIO16643561!D1035</f>
        <v>0</v>
      </c>
      <c r="J302" s="13">
        <f t="shared" si="27"/>
        <v>0</v>
      </c>
      <c r="K302" s="13">
        <f t="shared" si="28"/>
        <v>0</v>
      </c>
      <c r="L302" s="13">
        <f>BAJIO16643561!C1035</f>
        <v>0</v>
      </c>
      <c r="M302" s="78" t="e">
        <f t="shared" si="29"/>
        <v>#REF!</v>
      </c>
      <c r="N302" s="14"/>
    </row>
    <row r="303" spans="1:14" hidden="1" x14ac:dyDescent="0.25">
      <c r="A303" s="11">
        <f>BAJIO16643561!A1036</f>
        <v>0</v>
      </c>
      <c r="B303" s="12"/>
      <c r="C303" s="12">
        <f>BAJIO16643561!B1036</f>
        <v>0</v>
      </c>
      <c r="D303" s="12"/>
      <c r="E303" s="73">
        <f>BAJIO16643561!H1036</f>
        <v>0</v>
      </c>
      <c r="F303" s="121">
        <f>BAJIO16643561!G1036</f>
        <v>0</v>
      </c>
      <c r="G303" s="13">
        <f t="shared" si="26"/>
        <v>0</v>
      </c>
      <c r="H303" s="13">
        <f t="shared" si="30"/>
        <v>0</v>
      </c>
      <c r="I303" s="13">
        <f>BAJIO16643561!D1036</f>
        <v>0</v>
      </c>
      <c r="J303" s="13">
        <f t="shared" si="27"/>
        <v>0</v>
      </c>
      <c r="K303" s="13">
        <f t="shared" si="28"/>
        <v>0</v>
      </c>
      <c r="L303" s="13">
        <f>BAJIO16643561!C1036</f>
        <v>0</v>
      </c>
      <c r="M303" s="78" t="e">
        <f t="shared" si="29"/>
        <v>#REF!</v>
      </c>
      <c r="N303" s="14"/>
    </row>
    <row r="304" spans="1:14" hidden="1" x14ac:dyDescent="0.25">
      <c r="A304" s="11">
        <f>BAJIO16643561!A1037</f>
        <v>0</v>
      </c>
      <c r="B304" s="12"/>
      <c r="C304" s="12">
        <f>BAJIO16643561!B1037</f>
        <v>0</v>
      </c>
      <c r="D304" s="12"/>
      <c r="E304" s="73">
        <f>BAJIO16643561!H1037</f>
        <v>0</v>
      </c>
      <c r="F304" s="121">
        <f>BAJIO16643561!G1037</f>
        <v>0</v>
      </c>
      <c r="G304" s="13">
        <f t="shared" si="26"/>
        <v>0</v>
      </c>
      <c r="H304" s="13">
        <f t="shared" si="30"/>
        <v>0</v>
      </c>
      <c r="I304" s="13">
        <f>BAJIO16643561!D1037</f>
        <v>0</v>
      </c>
      <c r="J304" s="13">
        <f t="shared" si="27"/>
        <v>0</v>
      </c>
      <c r="K304" s="13">
        <f t="shared" si="28"/>
        <v>0</v>
      </c>
      <c r="L304" s="13">
        <f>BAJIO16643561!C1037</f>
        <v>0</v>
      </c>
      <c r="M304" s="78" t="e">
        <f t="shared" si="29"/>
        <v>#REF!</v>
      </c>
      <c r="N304" s="14"/>
    </row>
    <row r="305" spans="1:14" hidden="1" x14ac:dyDescent="0.25">
      <c r="A305" s="11">
        <f>BAJIO16643561!A1038</f>
        <v>0</v>
      </c>
      <c r="B305" s="12"/>
      <c r="C305" s="12">
        <f>BAJIO16643561!B1038</f>
        <v>0</v>
      </c>
      <c r="D305" s="12"/>
      <c r="E305" s="73">
        <f>BAJIO16643561!H1038</f>
        <v>0</v>
      </c>
      <c r="F305" s="121">
        <f>BAJIO16643561!G1038</f>
        <v>0</v>
      </c>
      <c r="G305" s="13">
        <f t="shared" si="26"/>
        <v>0</v>
      </c>
      <c r="H305" s="13">
        <f t="shared" si="30"/>
        <v>0</v>
      </c>
      <c r="I305" s="13">
        <f>BAJIO16643561!D1038</f>
        <v>0</v>
      </c>
      <c r="J305" s="13">
        <f t="shared" si="27"/>
        <v>0</v>
      </c>
      <c r="K305" s="13">
        <f t="shared" si="28"/>
        <v>0</v>
      </c>
      <c r="L305" s="13">
        <f>BAJIO16643561!C1038</f>
        <v>0</v>
      </c>
      <c r="M305" s="78" t="e">
        <f t="shared" si="29"/>
        <v>#REF!</v>
      </c>
      <c r="N305" s="14"/>
    </row>
    <row r="306" spans="1:14" hidden="1" x14ac:dyDescent="0.25">
      <c r="A306" s="11">
        <f>BAJIO16643561!A1039</f>
        <v>0</v>
      </c>
      <c r="B306" s="12"/>
      <c r="C306" s="12">
        <f>BAJIO16643561!B1039</f>
        <v>0</v>
      </c>
      <c r="D306" s="12"/>
      <c r="E306" s="73">
        <f>BAJIO16643561!H1039</f>
        <v>0</v>
      </c>
      <c r="F306" s="121">
        <f>BAJIO16643561!G1039</f>
        <v>0</v>
      </c>
      <c r="G306" s="13">
        <f t="shared" si="26"/>
        <v>0</v>
      </c>
      <c r="H306" s="13">
        <f t="shared" si="30"/>
        <v>0</v>
      </c>
      <c r="I306" s="13">
        <f>BAJIO16643561!D1039</f>
        <v>0</v>
      </c>
      <c r="J306" s="13">
        <f t="shared" si="27"/>
        <v>0</v>
      </c>
      <c r="K306" s="13">
        <f t="shared" si="28"/>
        <v>0</v>
      </c>
      <c r="L306" s="13">
        <f>BAJIO16643561!C1039</f>
        <v>0</v>
      </c>
      <c r="M306" s="78" t="e">
        <f t="shared" si="29"/>
        <v>#REF!</v>
      </c>
      <c r="N306" s="14"/>
    </row>
    <row r="307" spans="1:14" hidden="1" x14ac:dyDescent="0.25">
      <c r="A307" s="11">
        <f>BAJIO16643561!A1040</f>
        <v>0</v>
      </c>
      <c r="B307" s="12"/>
      <c r="C307" s="12">
        <f>BAJIO16643561!B1040</f>
        <v>0</v>
      </c>
      <c r="D307" s="12"/>
      <c r="E307" s="73">
        <f>BAJIO16643561!H1040</f>
        <v>0</v>
      </c>
      <c r="F307" s="121">
        <f>BAJIO16643561!G1040</f>
        <v>0</v>
      </c>
      <c r="G307" s="13">
        <f t="shared" si="26"/>
        <v>0</v>
      </c>
      <c r="H307" s="13">
        <f t="shared" si="30"/>
        <v>0</v>
      </c>
      <c r="I307" s="13">
        <f>BAJIO16643561!D1040</f>
        <v>0</v>
      </c>
      <c r="J307" s="13">
        <f t="shared" si="27"/>
        <v>0</v>
      </c>
      <c r="K307" s="13">
        <f t="shared" si="28"/>
        <v>0</v>
      </c>
      <c r="L307" s="13">
        <f>BAJIO16643561!C1040</f>
        <v>0</v>
      </c>
      <c r="M307" s="78" t="e">
        <f t="shared" si="29"/>
        <v>#REF!</v>
      </c>
      <c r="N307" s="14"/>
    </row>
    <row r="308" spans="1:14" hidden="1" x14ac:dyDescent="0.25">
      <c r="A308" s="11">
        <f>BAJIO16643561!A1041</f>
        <v>0</v>
      </c>
      <c r="B308" s="12"/>
      <c r="C308" s="12">
        <f>BAJIO16643561!B1041</f>
        <v>0</v>
      </c>
      <c r="D308" s="12"/>
      <c r="E308" s="73">
        <f>BAJIO16643561!H1041</f>
        <v>0</v>
      </c>
      <c r="F308" s="121">
        <f>BAJIO16643561!G1041</f>
        <v>0</v>
      </c>
      <c r="G308" s="13">
        <f t="shared" si="26"/>
        <v>0</v>
      </c>
      <c r="H308" s="13">
        <f t="shared" si="30"/>
        <v>0</v>
      </c>
      <c r="I308" s="13">
        <f>BAJIO16643561!D1041</f>
        <v>0</v>
      </c>
      <c r="J308" s="13">
        <f t="shared" si="27"/>
        <v>0</v>
      </c>
      <c r="K308" s="13">
        <f t="shared" si="28"/>
        <v>0</v>
      </c>
      <c r="L308" s="13">
        <f>BAJIO16643561!C1041</f>
        <v>0</v>
      </c>
      <c r="M308" s="78" t="e">
        <f t="shared" si="29"/>
        <v>#REF!</v>
      </c>
      <c r="N308" s="14"/>
    </row>
    <row r="309" spans="1:14" hidden="1" x14ac:dyDescent="0.25">
      <c r="A309" s="11">
        <f>BAJIO16643561!A1042</f>
        <v>0</v>
      </c>
      <c r="B309" s="12"/>
      <c r="C309" s="12">
        <f>BAJIO16643561!B1042</f>
        <v>0</v>
      </c>
      <c r="D309" s="12"/>
      <c r="E309" s="73">
        <f>BAJIO16643561!H1042</f>
        <v>0</v>
      </c>
      <c r="F309" s="121">
        <f>BAJIO16643561!G1042</f>
        <v>0</v>
      </c>
      <c r="G309" s="13">
        <f t="shared" si="26"/>
        <v>0</v>
      </c>
      <c r="H309" s="13">
        <f t="shared" si="30"/>
        <v>0</v>
      </c>
      <c r="I309" s="13">
        <f>BAJIO16643561!D1042</f>
        <v>0</v>
      </c>
      <c r="J309" s="13">
        <f t="shared" si="27"/>
        <v>0</v>
      </c>
      <c r="K309" s="13">
        <f t="shared" si="28"/>
        <v>0</v>
      </c>
      <c r="L309" s="13">
        <f>BAJIO16643561!C1042</f>
        <v>0</v>
      </c>
      <c r="M309" s="78" t="e">
        <f t="shared" si="29"/>
        <v>#REF!</v>
      </c>
      <c r="N309" s="14"/>
    </row>
    <row r="310" spans="1:14" hidden="1" x14ac:dyDescent="0.25">
      <c r="A310" s="11">
        <f>BAJIO16643561!A1043</f>
        <v>0</v>
      </c>
      <c r="B310" s="12"/>
      <c r="C310" s="12">
        <f>BAJIO16643561!B1043</f>
        <v>0</v>
      </c>
      <c r="D310" s="12"/>
      <c r="E310" s="73">
        <f>BAJIO16643561!H1043</f>
        <v>0</v>
      </c>
      <c r="F310" s="121">
        <f>BAJIO16643561!G1043</f>
        <v>0</v>
      </c>
      <c r="G310" s="13">
        <f t="shared" si="26"/>
        <v>0</v>
      </c>
      <c r="H310" s="13">
        <f t="shared" si="30"/>
        <v>0</v>
      </c>
      <c r="I310" s="13">
        <f>BAJIO16643561!D1043</f>
        <v>0</v>
      </c>
      <c r="J310" s="13">
        <f t="shared" si="27"/>
        <v>0</v>
      </c>
      <c r="K310" s="13">
        <f t="shared" si="28"/>
        <v>0</v>
      </c>
      <c r="L310" s="13">
        <f>BAJIO16643561!C1043</f>
        <v>0</v>
      </c>
      <c r="M310" s="78" t="e">
        <f t="shared" si="29"/>
        <v>#REF!</v>
      </c>
      <c r="N310" s="14"/>
    </row>
    <row r="311" spans="1:14" hidden="1" x14ac:dyDescent="0.25">
      <c r="A311" s="11">
        <f>BAJIO16643561!A1044</f>
        <v>0</v>
      </c>
      <c r="B311" s="12"/>
      <c r="C311" s="12">
        <f>BAJIO16643561!B1044</f>
        <v>0</v>
      </c>
      <c r="D311" s="12"/>
      <c r="E311" s="73">
        <f>BAJIO16643561!H1044</f>
        <v>0</v>
      </c>
      <c r="F311" s="121">
        <f>BAJIO16643561!G1044</f>
        <v>0</v>
      </c>
      <c r="G311" s="13">
        <f t="shared" si="26"/>
        <v>0</v>
      </c>
      <c r="H311" s="13">
        <f t="shared" si="30"/>
        <v>0</v>
      </c>
      <c r="I311" s="13">
        <f>BAJIO16643561!D1044</f>
        <v>0</v>
      </c>
      <c r="J311" s="13">
        <f t="shared" si="27"/>
        <v>0</v>
      </c>
      <c r="K311" s="13">
        <f t="shared" si="28"/>
        <v>0</v>
      </c>
      <c r="L311" s="13">
        <f>BAJIO16643561!C1044</f>
        <v>0</v>
      </c>
      <c r="M311" s="78" t="e">
        <f t="shared" si="29"/>
        <v>#REF!</v>
      </c>
      <c r="N311" s="14"/>
    </row>
    <row r="312" spans="1:14" hidden="1" x14ac:dyDescent="0.25">
      <c r="A312" s="11">
        <f>BAJIO16643561!A1045</f>
        <v>0</v>
      </c>
      <c r="B312" s="12"/>
      <c r="C312" s="12">
        <f>BAJIO16643561!B1045</f>
        <v>0</v>
      </c>
      <c r="D312" s="12"/>
      <c r="E312" s="73">
        <f>BAJIO16643561!H1045</f>
        <v>0</v>
      </c>
      <c r="F312" s="121">
        <f>BAJIO16643561!G1045</f>
        <v>0</v>
      </c>
      <c r="G312" s="13">
        <f t="shared" si="26"/>
        <v>0</v>
      </c>
      <c r="H312" s="13">
        <f t="shared" si="30"/>
        <v>0</v>
      </c>
      <c r="I312" s="13">
        <f>BAJIO16643561!D1045</f>
        <v>0</v>
      </c>
      <c r="J312" s="13">
        <f t="shared" si="27"/>
        <v>0</v>
      </c>
      <c r="K312" s="13">
        <f t="shared" si="28"/>
        <v>0</v>
      </c>
      <c r="L312" s="13">
        <f>BAJIO16643561!C1045</f>
        <v>0</v>
      </c>
      <c r="M312" s="78" t="e">
        <f t="shared" si="29"/>
        <v>#REF!</v>
      </c>
      <c r="N312" s="14"/>
    </row>
    <row r="313" spans="1:14" hidden="1" x14ac:dyDescent="0.25">
      <c r="A313" s="11">
        <f>BAJIO16643561!A1046</f>
        <v>0</v>
      </c>
      <c r="B313" s="12"/>
      <c r="C313" s="12">
        <f>BAJIO16643561!B1046</f>
        <v>0</v>
      </c>
      <c r="D313" s="12"/>
      <c r="E313" s="73">
        <f>BAJIO16643561!H1046</f>
        <v>0</v>
      </c>
      <c r="F313" s="121">
        <f>BAJIO16643561!G1046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BAJIO16643561!D1046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BAJIO16643561!C1046</f>
        <v>0</v>
      </c>
      <c r="M313" s="78" t="e">
        <f t="shared" si="29"/>
        <v>#REF!</v>
      </c>
      <c r="N313" s="14"/>
    </row>
    <row r="314" spans="1:14" hidden="1" x14ac:dyDescent="0.25">
      <c r="A314" s="11">
        <f>BAJIO16643561!A1047</f>
        <v>0</v>
      </c>
      <c r="B314" s="12"/>
      <c r="C314" s="12">
        <f>BAJIO16643561!B1047</f>
        <v>0</v>
      </c>
      <c r="D314" s="12"/>
      <c r="E314" s="73">
        <f>BAJIO16643561!H1047</f>
        <v>0</v>
      </c>
      <c r="F314" s="121">
        <f>BAJIO16643561!G1047</f>
        <v>0</v>
      </c>
      <c r="G314" s="13">
        <f t="shared" si="31"/>
        <v>0</v>
      </c>
      <c r="H314" s="13">
        <f t="shared" si="30"/>
        <v>0</v>
      </c>
      <c r="I314" s="13">
        <f>BAJIO16643561!D1047</f>
        <v>0</v>
      </c>
      <c r="J314" s="13">
        <f t="shared" si="32"/>
        <v>0</v>
      </c>
      <c r="K314" s="13">
        <f t="shared" si="28"/>
        <v>0</v>
      </c>
      <c r="L314" s="13">
        <f>BAJIO16643561!C1047</f>
        <v>0</v>
      </c>
      <c r="M314" s="78" t="e">
        <f t="shared" si="29"/>
        <v>#REF!</v>
      </c>
      <c r="N314" s="14"/>
    </row>
    <row r="315" spans="1:14" hidden="1" x14ac:dyDescent="0.25">
      <c r="A315" s="11">
        <f>BAJIO16643561!A1048</f>
        <v>0</v>
      </c>
      <c r="B315" s="12"/>
      <c r="C315" s="12">
        <f>BAJIO16643561!B1048</f>
        <v>0</v>
      </c>
      <c r="D315" s="12"/>
      <c r="E315" s="73">
        <f>BAJIO16643561!H1048</f>
        <v>0</v>
      </c>
      <c r="F315" s="121">
        <f>BAJIO16643561!G1048</f>
        <v>0</v>
      </c>
      <c r="G315" s="13">
        <f t="shared" si="31"/>
        <v>0</v>
      </c>
      <c r="H315" s="13">
        <f t="shared" si="30"/>
        <v>0</v>
      </c>
      <c r="I315" s="13">
        <f>BAJIO16643561!D1048</f>
        <v>0</v>
      </c>
      <c r="J315" s="13">
        <f t="shared" si="32"/>
        <v>0</v>
      </c>
      <c r="K315" s="13">
        <f t="shared" si="28"/>
        <v>0</v>
      </c>
      <c r="L315" s="13">
        <f>BAJIO16643561!C1048</f>
        <v>0</v>
      </c>
      <c r="M315" s="78" t="e">
        <f t="shared" si="29"/>
        <v>#REF!</v>
      </c>
      <c r="N315" s="14"/>
    </row>
    <row r="316" spans="1:14" hidden="1" x14ac:dyDescent="0.25">
      <c r="A316" s="11">
        <f>BAJIO16643561!A1049</f>
        <v>0</v>
      </c>
      <c r="B316" s="12"/>
      <c r="C316" s="12">
        <f>BAJIO16643561!B1049</f>
        <v>0</v>
      </c>
      <c r="D316" s="12"/>
      <c r="E316" s="73">
        <f>BAJIO16643561!H1049</f>
        <v>0</v>
      </c>
      <c r="F316" s="121">
        <f>BAJIO16643561!G1049</f>
        <v>0</v>
      </c>
      <c r="G316" s="13">
        <f t="shared" si="31"/>
        <v>0</v>
      </c>
      <c r="H316" s="13">
        <f t="shared" si="30"/>
        <v>0</v>
      </c>
      <c r="I316" s="13">
        <f>BAJIO16643561!D1049</f>
        <v>0</v>
      </c>
      <c r="J316" s="13">
        <f t="shared" si="32"/>
        <v>0</v>
      </c>
      <c r="K316" s="13">
        <f t="shared" si="28"/>
        <v>0</v>
      </c>
      <c r="L316" s="13">
        <f>BAJIO16643561!C1049</f>
        <v>0</v>
      </c>
      <c r="M316" s="78" t="e">
        <f t="shared" si="29"/>
        <v>#REF!</v>
      </c>
      <c r="N316" s="14"/>
    </row>
    <row r="317" spans="1:14" hidden="1" x14ac:dyDescent="0.25">
      <c r="A317" s="11">
        <f>BAJIO16643561!A1050</f>
        <v>0</v>
      </c>
      <c r="B317" s="12"/>
      <c r="C317" s="12">
        <f>BAJIO16643561!B1050</f>
        <v>0</v>
      </c>
      <c r="D317" s="12"/>
      <c r="E317" s="73">
        <f>BAJIO16643561!H1050</f>
        <v>0</v>
      </c>
      <c r="F317" s="121">
        <f>BAJIO16643561!G1050</f>
        <v>0</v>
      </c>
      <c r="G317" s="13">
        <f t="shared" si="31"/>
        <v>0</v>
      </c>
      <c r="H317" s="13">
        <f t="shared" si="30"/>
        <v>0</v>
      </c>
      <c r="I317" s="13">
        <f>BAJIO16643561!D1050</f>
        <v>0</v>
      </c>
      <c r="J317" s="13">
        <f t="shared" si="32"/>
        <v>0</v>
      </c>
      <c r="K317" s="13">
        <f t="shared" si="28"/>
        <v>0</v>
      </c>
      <c r="L317" s="13">
        <f>BAJIO16643561!C1050</f>
        <v>0</v>
      </c>
      <c r="M317" s="78" t="e">
        <f t="shared" si="29"/>
        <v>#REF!</v>
      </c>
      <c r="N317" s="14"/>
    </row>
    <row r="318" spans="1:14" hidden="1" x14ac:dyDescent="0.25">
      <c r="A318" s="11">
        <f>BAJIO16643561!A1051</f>
        <v>0</v>
      </c>
      <c r="B318" s="12"/>
      <c r="C318" s="12">
        <f>BAJIO16643561!B1051</f>
        <v>0</v>
      </c>
      <c r="D318" s="12"/>
      <c r="E318" s="73">
        <f>BAJIO16643561!H1051</f>
        <v>0</v>
      </c>
      <c r="F318" s="121">
        <f>BAJIO16643561!G1051</f>
        <v>0</v>
      </c>
      <c r="G318" s="13">
        <f t="shared" si="31"/>
        <v>0</v>
      </c>
      <c r="H318" s="13">
        <f t="shared" si="30"/>
        <v>0</v>
      </c>
      <c r="I318" s="13">
        <f>BAJIO16643561!D1051</f>
        <v>0</v>
      </c>
      <c r="J318" s="13">
        <f t="shared" si="32"/>
        <v>0</v>
      </c>
      <c r="K318" s="13">
        <f t="shared" si="28"/>
        <v>0</v>
      </c>
      <c r="L318" s="13">
        <f>BAJIO16643561!C1051</f>
        <v>0</v>
      </c>
      <c r="M318" s="78" t="e">
        <f t="shared" si="29"/>
        <v>#REF!</v>
      </c>
      <c r="N318" s="14"/>
    </row>
    <row r="319" spans="1:14" hidden="1" x14ac:dyDescent="0.25">
      <c r="A319" s="11">
        <f>BAJIO16643561!A1052</f>
        <v>0</v>
      </c>
      <c r="B319" s="12"/>
      <c r="C319" s="12">
        <f>BAJIO16643561!B1052</f>
        <v>0</v>
      </c>
      <c r="D319" s="12"/>
      <c r="E319" s="73">
        <f>BAJIO16643561!H1052</f>
        <v>0</v>
      </c>
      <c r="F319" s="121">
        <f>BAJIO16643561!G1052</f>
        <v>0</v>
      </c>
      <c r="G319" s="13">
        <f t="shared" si="31"/>
        <v>0</v>
      </c>
      <c r="H319" s="13">
        <f t="shared" si="30"/>
        <v>0</v>
      </c>
      <c r="I319" s="13">
        <f>BAJIO16643561!D1052</f>
        <v>0</v>
      </c>
      <c r="J319" s="13">
        <f t="shared" si="32"/>
        <v>0</v>
      </c>
      <c r="K319" s="13">
        <f t="shared" si="28"/>
        <v>0</v>
      </c>
      <c r="L319" s="13">
        <f>BAJIO16643561!C1052</f>
        <v>0</v>
      </c>
      <c r="M319" s="78" t="e">
        <f t="shared" si="29"/>
        <v>#REF!</v>
      </c>
      <c r="N319" s="14"/>
    </row>
    <row r="320" spans="1:14" hidden="1" x14ac:dyDescent="0.25">
      <c r="A320" s="11">
        <f>BAJIO16643561!A1053</f>
        <v>0</v>
      </c>
      <c r="B320" s="12"/>
      <c r="C320" s="12">
        <f>BAJIO16643561!B1053</f>
        <v>0</v>
      </c>
      <c r="D320" s="12"/>
      <c r="E320" s="73">
        <f>BAJIO16643561!H1053</f>
        <v>0</v>
      </c>
      <c r="F320" s="121">
        <f>BAJIO16643561!G1053</f>
        <v>0</v>
      </c>
      <c r="G320" s="13">
        <f t="shared" si="31"/>
        <v>0</v>
      </c>
      <c r="H320" s="13">
        <f t="shared" si="30"/>
        <v>0</v>
      </c>
      <c r="I320" s="13">
        <f>BAJIO16643561!D1053</f>
        <v>0</v>
      </c>
      <c r="J320" s="13">
        <f t="shared" si="32"/>
        <v>0</v>
      </c>
      <c r="K320" s="13">
        <f t="shared" si="28"/>
        <v>0</v>
      </c>
      <c r="L320" s="13">
        <f>BAJIO16643561!C1053</f>
        <v>0</v>
      </c>
      <c r="M320" s="78" t="e">
        <f t="shared" si="29"/>
        <v>#REF!</v>
      </c>
      <c r="N320" s="14"/>
    </row>
    <row r="321" spans="1:14" hidden="1" x14ac:dyDescent="0.25">
      <c r="A321" s="11">
        <f>BAJIO16643561!A1054</f>
        <v>0</v>
      </c>
      <c r="B321" s="12"/>
      <c r="C321" s="12">
        <f>BAJIO16643561!B1054</f>
        <v>0</v>
      </c>
      <c r="D321" s="12"/>
      <c r="E321" s="73">
        <f>BAJIO16643561!H1054</f>
        <v>0</v>
      </c>
      <c r="F321" s="121">
        <f>BAJIO16643561!G1054</f>
        <v>0</v>
      </c>
      <c r="G321" s="13">
        <f t="shared" si="31"/>
        <v>0</v>
      </c>
      <c r="H321" s="13">
        <f t="shared" si="30"/>
        <v>0</v>
      </c>
      <c r="I321" s="13">
        <f>BAJIO16643561!D1054</f>
        <v>0</v>
      </c>
      <c r="J321" s="13">
        <f t="shared" si="32"/>
        <v>0</v>
      </c>
      <c r="K321" s="13">
        <f t="shared" si="28"/>
        <v>0</v>
      </c>
      <c r="L321" s="13">
        <f>BAJIO16643561!C1054</f>
        <v>0</v>
      </c>
      <c r="M321" s="78" t="e">
        <f t="shared" si="29"/>
        <v>#REF!</v>
      </c>
      <c r="N321" s="14"/>
    </row>
    <row r="322" spans="1:14" hidden="1" x14ac:dyDescent="0.25">
      <c r="A322" s="11">
        <f>BAJIO16643561!A1055</f>
        <v>0</v>
      </c>
      <c r="B322" s="12"/>
      <c r="C322" s="12">
        <f>BAJIO16643561!B1055</f>
        <v>0</v>
      </c>
      <c r="D322" s="12"/>
      <c r="E322" s="73">
        <f>BAJIO16643561!H1055</f>
        <v>0</v>
      </c>
      <c r="F322" s="121">
        <f>BAJIO16643561!G1055</f>
        <v>0</v>
      </c>
      <c r="G322" s="13">
        <f t="shared" si="31"/>
        <v>0</v>
      </c>
      <c r="H322" s="13">
        <f t="shared" si="30"/>
        <v>0</v>
      </c>
      <c r="I322" s="13">
        <f>BAJIO16643561!D1055</f>
        <v>0</v>
      </c>
      <c r="J322" s="13">
        <f t="shared" si="32"/>
        <v>0</v>
      </c>
      <c r="K322" s="13">
        <f t="shared" si="28"/>
        <v>0</v>
      </c>
      <c r="L322" s="13">
        <f>BAJIO16643561!C1055</f>
        <v>0</v>
      </c>
      <c r="M322" s="78" t="e">
        <f t="shared" si="29"/>
        <v>#REF!</v>
      </c>
      <c r="N322" s="14"/>
    </row>
    <row r="323" spans="1:14" hidden="1" x14ac:dyDescent="0.25">
      <c r="A323" s="11">
        <f>BAJIO16643561!A1056</f>
        <v>0</v>
      </c>
      <c r="B323" s="12"/>
      <c r="C323" s="12">
        <f>BAJIO16643561!B1056</f>
        <v>0</v>
      </c>
      <c r="D323" s="12"/>
      <c r="E323" s="73">
        <f>BAJIO16643561!H1056</f>
        <v>0</v>
      </c>
      <c r="F323" s="121">
        <f>BAJIO16643561!G1056</f>
        <v>0</v>
      </c>
      <c r="G323" s="13">
        <f t="shared" si="31"/>
        <v>0</v>
      </c>
      <c r="H323" s="13">
        <f t="shared" si="30"/>
        <v>0</v>
      </c>
      <c r="I323" s="13">
        <f>BAJIO16643561!D1056</f>
        <v>0</v>
      </c>
      <c r="J323" s="13">
        <f t="shared" si="32"/>
        <v>0</v>
      </c>
      <c r="K323" s="13">
        <f t="shared" si="28"/>
        <v>0</v>
      </c>
      <c r="L323" s="13">
        <f>BAJIO16643561!C1056</f>
        <v>0</v>
      </c>
      <c r="M323" s="78" t="e">
        <f t="shared" si="29"/>
        <v>#REF!</v>
      </c>
      <c r="N323" s="14"/>
    </row>
    <row r="324" spans="1:14" hidden="1" x14ac:dyDescent="0.25">
      <c r="A324" s="11">
        <f>BAJIO16643561!A1057</f>
        <v>0</v>
      </c>
      <c r="B324" s="12"/>
      <c r="C324" s="12">
        <f>BAJIO16643561!B1057</f>
        <v>0</v>
      </c>
      <c r="D324" s="12"/>
      <c r="E324" s="73">
        <f>BAJIO16643561!H1057</f>
        <v>0</v>
      </c>
      <c r="F324" s="121">
        <f>BAJIO16643561!G1057</f>
        <v>0</v>
      </c>
      <c r="G324" s="13">
        <f t="shared" si="31"/>
        <v>0</v>
      </c>
      <c r="H324" s="13">
        <f t="shared" si="30"/>
        <v>0</v>
      </c>
      <c r="I324" s="13">
        <f>BAJIO16643561!D1057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BAJIO16643561!C1057</f>
        <v>0</v>
      </c>
      <c r="M324" s="78" t="e">
        <f t="shared" si="29"/>
        <v>#REF!</v>
      </c>
      <c r="N324" s="14"/>
    </row>
    <row r="325" spans="1:14" hidden="1" x14ac:dyDescent="0.25">
      <c r="A325" s="11">
        <f>BAJIO16643561!A1058</f>
        <v>0</v>
      </c>
      <c r="B325" s="12"/>
      <c r="C325" s="12">
        <f>BAJIO16643561!B1058</f>
        <v>0</v>
      </c>
      <c r="D325" s="12"/>
      <c r="E325" s="73">
        <f>BAJIO16643561!H1058</f>
        <v>0</v>
      </c>
      <c r="F325" s="121">
        <f>BAJIO16643561!G1058</f>
        <v>0</v>
      </c>
      <c r="G325" s="13">
        <f t="shared" si="31"/>
        <v>0</v>
      </c>
      <c r="H325" s="13">
        <f t="shared" si="30"/>
        <v>0</v>
      </c>
      <c r="I325" s="13">
        <f>BAJIO16643561!D1058</f>
        <v>0</v>
      </c>
      <c r="J325" s="13">
        <f t="shared" si="32"/>
        <v>0</v>
      </c>
      <c r="K325" s="13">
        <f t="shared" si="33"/>
        <v>0</v>
      </c>
      <c r="L325" s="13">
        <f>BAJIO16643561!C1058</f>
        <v>0</v>
      </c>
      <c r="M325" s="78" t="e">
        <f t="shared" ref="M325:M388" si="34">M324+I325-L325</f>
        <v>#REF!</v>
      </c>
      <c r="N325" s="14"/>
    </row>
    <row r="326" spans="1:14" hidden="1" x14ac:dyDescent="0.25">
      <c r="A326" s="11">
        <f>BAJIO16643561!A1059</f>
        <v>0</v>
      </c>
      <c r="B326" s="12"/>
      <c r="C326" s="12">
        <f>BAJIO16643561!B1059</f>
        <v>0</v>
      </c>
      <c r="D326" s="12"/>
      <c r="E326" s="73">
        <f>BAJIO16643561!H1059</f>
        <v>0</v>
      </c>
      <c r="F326" s="121">
        <f>BAJIO16643561!G1059</f>
        <v>0</v>
      </c>
      <c r="G326" s="13">
        <f t="shared" si="31"/>
        <v>0</v>
      </c>
      <c r="H326" s="13">
        <f t="shared" si="30"/>
        <v>0</v>
      </c>
      <c r="I326" s="13">
        <f>BAJIO16643561!D1059</f>
        <v>0</v>
      </c>
      <c r="J326" s="13">
        <f t="shared" si="32"/>
        <v>0</v>
      </c>
      <c r="K326" s="13">
        <f t="shared" si="33"/>
        <v>0</v>
      </c>
      <c r="L326" s="13">
        <f>BAJIO16643561!C1059</f>
        <v>0</v>
      </c>
      <c r="M326" s="78" t="e">
        <f t="shared" si="34"/>
        <v>#REF!</v>
      </c>
      <c r="N326" s="14"/>
    </row>
    <row r="327" spans="1:14" hidden="1" x14ac:dyDescent="0.25">
      <c r="A327" s="11">
        <f>BAJIO16643561!A1060</f>
        <v>0</v>
      </c>
      <c r="B327" s="12"/>
      <c r="C327" s="12">
        <f>BAJIO16643561!B1060</f>
        <v>0</v>
      </c>
      <c r="D327" s="12"/>
      <c r="E327" s="73">
        <f>BAJIO16643561!H1060</f>
        <v>0</v>
      </c>
      <c r="F327" s="121">
        <f>BAJIO16643561!G1060</f>
        <v>0</v>
      </c>
      <c r="G327" s="13">
        <f t="shared" si="31"/>
        <v>0</v>
      </c>
      <c r="H327" s="13">
        <f t="shared" si="30"/>
        <v>0</v>
      </c>
      <c r="I327" s="13">
        <f>BAJIO16643561!D1060</f>
        <v>0</v>
      </c>
      <c r="J327" s="13">
        <f t="shared" si="32"/>
        <v>0</v>
      </c>
      <c r="K327" s="13">
        <f t="shared" si="33"/>
        <v>0</v>
      </c>
      <c r="L327" s="13">
        <f>BAJIO16643561!C1060</f>
        <v>0</v>
      </c>
      <c r="M327" s="78" t="e">
        <f t="shared" si="34"/>
        <v>#REF!</v>
      </c>
      <c r="N327" s="14"/>
    </row>
    <row r="328" spans="1:14" hidden="1" x14ac:dyDescent="0.25">
      <c r="A328" s="11">
        <f>BAJIO16643561!A1061</f>
        <v>0</v>
      </c>
      <c r="B328" s="12"/>
      <c r="C328" s="12">
        <f>BAJIO16643561!B1061</f>
        <v>0</v>
      </c>
      <c r="D328" s="12"/>
      <c r="E328" s="73">
        <f>BAJIO16643561!H1061</f>
        <v>0</v>
      </c>
      <c r="F328" s="121">
        <f>BAJIO16643561!G1061</f>
        <v>0</v>
      </c>
      <c r="G328" s="13">
        <f t="shared" si="31"/>
        <v>0</v>
      </c>
      <c r="H328" s="13">
        <f t="shared" si="30"/>
        <v>0</v>
      </c>
      <c r="I328" s="13">
        <f>BAJIO16643561!D1061</f>
        <v>0</v>
      </c>
      <c r="J328" s="13">
        <f t="shared" si="32"/>
        <v>0</v>
      </c>
      <c r="K328" s="13">
        <f t="shared" si="33"/>
        <v>0</v>
      </c>
      <c r="L328" s="13">
        <f>BAJIO16643561!C1061</f>
        <v>0</v>
      </c>
      <c r="M328" s="78" t="e">
        <f t="shared" si="34"/>
        <v>#REF!</v>
      </c>
      <c r="N328" s="14"/>
    </row>
    <row r="329" spans="1:14" hidden="1" x14ac:dyDescent="0.25">
      <c r="A329" s="11">
        <f>BAJIO16643561!A1062</f>
        <v>0</v>
      </c>
      <c r="B329" s="12"/>
      <c r="C329" s="12">
        <f>BAJIO16643561!B1062</f>
        <v>0</v>
      </c>
      <c r="D329" s="12"/>
      <c r="E329" s="73">
        <f>BAJIO16643561!H1062</f>
        <v>0</v>
      </c>
      <c r="F329" s="121">
        <f>BAJIO16643561!G1062</f>
        <v>0</v>
      </c>
      <c r="G329" s="13">
        <f t="shared" si="31"/>
        <v>0</v>
      </c>
      <c r="H329" s="13">
        <f t="shared" si="30"/>
        <v>0</v>
      </c>
      <c r="I329" s="13">
        <f>BAJIO16643561!D1062</f>
        <v>0</v>
      </c>
      <c r="J329" s="13">
        <f t="shared" si="32"/>
        <v>0</v>
      </c>
      <c r="K329" s="13">
        <f t="shared" si="33"/>
        <v>0</v>
      </c>
      <c r="L329" s="13">
        <f>BAJIO16643561!C1062</f>
        <v>0</v>
      </c>
      <c r="M329" s="78" t="e">
        <f t="shared" si="34"/>
        <v>#REF!</v>
      </c>
      <c r="N329" s="14"/>
    </row>
    <row r="330" spans="1:14" hidden="1" x14ac:dyDescent="0.25">
      <c r="A330" s="11">
        <f>BAJIO16643561!A1063</f>
        <v>0</v>
      </c>
      <c r="B330" s="12"/>
      <c r="C330" s="12">
        <f>BAJIO16643561!B1063</f>
        <v>0</v>
      </c>
      <c r="D330" s="12"/>
      <c r="E330" s="73">
        <f>BAJIO16643561!H1063</f>
        <v>0</v>
      </c>
      <c r="F330" s="121">
        <f>BAJIO16643561!G1063</f>
        <v>0</v>
      </c>
      <c r="G330" s="13">
        <f t="shared" si="31"/>
        <v>0</v>
      </c>
      <c r="H330" s="13">
        <f t="shared" si="30"/>
        <v>0</v>
      </c>
      <c r="I330" s="13">
        <f>BAJIO16643561!D1063</f>
        <v>0</v>
      </c>
      <c r="J330" s="13">
        <f t="shared" si="32"/>
        <v>0</v>
      </c>
      <c r="K330" s="13">
        <f t="shared" si="33"/>
        <v>0</v>
      </c>
      <c r="L330" s="13">
        <f>BAJIO16643561!C1063</f>
        <v>0</v>
      </c>
      <c r="M330" s="78" t="e">
        <f t="shared" si="34"/>
        <v>#REF!</v>
      </c>
      <c r="N330" s="14"/>
    </row>
    <row r="331" spans="1:14" hidden="1" x14ac:dyDescent="0.25">
      <c r="A331" s="11">
        <f>BAJIO16643561!A1064</f>
        <v>0</v>
      </c>
      <c r="B331" s="12"/>
      <c r="C331" s="12">
        <f>BAJIO16643561!B1064</f>
        <v>0</v>
      </c>
      <c r="D331" s="12"/>
      <c r="E331" s="73">
        <f>BAJIO16643561!H1064</f>
        <v>0</v>
      </c>
      <c r="F331" s="121">
        <f>BAJIO16643561!G1064</f>
        <v>0</v>
      </c>
      <c r="G331" s="13">
        <f t="shared" si="31"/>
        <v>0</v>
      </c>
      <c r="H331" s="13">
        <f t="shared" si="30"/>
        <v>0</v>
      </c>
      <c r="I331" s="13">
        <f>BAJIO16643561!D1064</f>
        <v>0</v>
      </c>
      <c r="J331" s="13">
        <f t="shared" si="32"/>
        <v>0</v>
      </c>
      <c r="K331" s="13">
        <f t="shared" si="33"/>
        <v>0</v>
      </c>
      <c r="L331" s="13">
        <f>BAJIO16643561!C1064</f>
        <v>0</v>
      </c>
      <c r="M331" s="78" t="e">
        <f t="shared" si="34"/>
        <v>#REF!</v>
      </c>
      <c r="N331" s="14"/>
    </row>
    <row r="332" spans="1:14" hidden="1" x14ac:dyDescent="0.25">
      <c r="A332" s="11">
        <f>BAJIO16643561!A1065</f>
        <v>0</v>
      </c>
      <c r="B332" s="12"/>
      <c r="C332" s="12">
        <f>BAJIO16643561!B1065</f>
        <v>0</v>
      </c>
      <c r="D332" s="12"/>
      <c r="E332" s="73">
        <f>BAJIO16643561!H1065</f>
        <v>0</v>
      </c>
      <c r="F332" s="121">
        <f>BAJIO16643561!G1065</f>
        <v>0</v>
      </c>
      <c r="G332" s="13">
        <f t="shared" si="31"/>
        <v>0</v>
      </c>
      <c r="H332" s="13">
        <f t="shared" si="30"/>
        <v>0</v>
      </c>
      <c r="I332" s="13">
        <f>BAJIO16643561!D1065</f>
        <v>0</v>
      </c>
      <c r="J332" s="13">
        <f t="shared" si="32"/>
        <v>0</v>
      </c>
      <c r="K332" s="13">
        <f t="shared" si="33"/>
        <v>0</v>
      </c>
      <c r="L332" s="13">
        <f>BAJIO16643561!C1065</f>
        <v>0</v>
      </c>
      <c r="M332" s="78" t="e">
        <f t="shared" si="34"/>
        <v>#REF!</v>
      </c>
      <c r="N332" s="14"/>
    </row>
    <row r="333" spans="1:14" hidden="1" x14ac:dyDescent="0.25">
      <c r="A333" s="11">
        <f>BAJIO16643561!A1066</f>
        <v>0</v>
      </c>
      <c r="B333" s="12"/>
      <c r="C333" s="12">
        <f>BAJIO16643561!B1066</f>
        <v>0</v>
      </c>
      <c r="D333" s="12"/>
      <c r="E333" s="73">
        <f>BAJIO16643561!H1066</f>
        <v>0</v>
      </c>
      <c r="F333" s="121">
        <f>BAJIO16643561!G1066</f>
        <v>0</v>
      </c>
      <c r="G333" s="13">
        <f t="shared" si="31"/>
        <v>0</v>
      </c>
      <c r="H333" s="13">
        <f t="shared" si="30"/>
        <v>0</v>
      </c>
      <c r="I333" s="13">
        <f>BAJIO16643561!D1066</f>
        <v>0</v>
      </c>
      <c r="J333" s="13">
        <f t="shared" si="32"/>
        <v>0</v>
      </c>
      <c r="K333" s="13">
        <f t="shared" si="33"/>
        <v>0</v>
      </c>
      <c r="L333" s="13">
        <f>BAJIO16643561!C1066</f>
        <v>0</v>
      </c>
      <c r="M333" s="78" t="e">
        <f t="shared" si="34"/>
        <v>#REF!</v>
      </c>
      <c r="N333" s="14"/>
    </row>
    <row r="334" spans="1:14" hidden="1" x14ac:dyDescent="0.25">
      <c r="A334" s="11">
        <f>BAJIO16643561!A1067</f>
        <v>0</v>
      </c>
      <c r="B334" s="12"/>
      <c r="C334" s="12">
        <f>BAJIO16643561!B1067</f>
        <v>0</v>
      </c>
      <c r="D334" s="12"/>
      <c r="E334" s="73">
        <f>BAJIO16643561!H1067</f>
        <v>0</v>
      </c>
      <c r="F334" s="121">
        <f>BAJIO16643561!G1067</f>
        <v>0</v>
      </c>
      <c r="G334" s="13">
        <f t="shared" si="31"/>
        <v>0</v>
      </c>
      <c r="H334" s="13">
        <f t="shared" si="30"/>
        <v>0</v>
      </c>
      <c r="I334" s="13">
        <f>BAJIO16643561!D1067</f>
        <v>0</v>
      </c>
      <c r="J334" s="13">
        <f t="shared" si="32"/>
        <v>0</v>
      </c>
      <c r="K334" s="13">
        <f t="shared" si="33"/>
        <v>0</v>
      </c>
      <c r="L334" s="13">
        <f>BAJIO16643561!C1067</f>
        <v>0</v>
      </c>
      <c r="M334" s="78" t="e">
        <f t="shared" si="34"/>
        <v>#REF!</v>
      </c>
      <c r="N334" s="14"/>
    </row>
    <row r="335" spans="1:14" hidden="1" x14ac:dyDescent="0.25">
      <c r="A335" s="11">
        <f>BAJIO16643561!A1068</f>
        <v>0</v>
      </c>
      <c r="B335" s="12"/>
      <c r="C335" s="12">
        <f>BAJIO16643561!B1068</f>
        <v>0</v>
      </c>
      <c r="D335" s="12"/>
      <c r="E335" s="73">
        <f>BAJIO16643561!H1068</f>
        <v>0</v>
      </c>
      <c r="F335" s="121">
        <f>BAJIO16643561!G1068</f>
        <v>0</v>
      </c>
      <c r="G335" s="13">
        <f t="shared" si="31"/>
        <v>0</v>
      </c>
      <c r="H335" s="13">
        <f t="shared" si="30"/>
        <v>0</v>
      </c>
      <c r="I335" s="13">
        <f>BAJIO16643561!D1068</f>
        <v>0</v>
      </c>
      <c r="J335" s="13">
        <f t="shared" si="32"/>
        <v>0</v>
      </c>
      <c r="K335" s="13">
        <f t="shared" si="33"/>
        <v>0</v>
      </c>
      <c r="L335" s="13">
        <f>BAJIO16643561!C1068</f>
        <v>0</v>
      </c>
      <c r="M335" s="78" t="e">
        <f t="shared" si="34"/>
        <v>#REF!</v>
      </c>
      <c r="N335" s="14"/>
    </row>
    <row r="336" spans="1:14" hidden="1" x14ac:dyDescent="0.25">
      <c r="A336" s="11">
        <f>BAJIO16643561!A1069</f>
        <v>0</v>
      </c>
      <c r="B336" s="12"/>
      <c r="C336" s="12">
        <f>BAJIO16643561!B1069</f>
        <v>0</v>
      </c>
      <c r="D336" s="12"/>
      <c r="E336" s="73">
        <f>BAJIO16643561!H1069</f>
        <v>0</v>
      </c>
      <c r="F336" s="121">
        <f>BAJIO16643561!G1069</f>
        <v>0</v>
      </c>
      <c r="G336" s="13">
        <f t="shared" si="31"/>
        <v>0</v>
      </c>
      <c r="H336" s="13">
        <f t="shared" si="30"/>
        <v>0</v>
      </c>
      <c r="I336" s="13">
        <f>BAJIO16643561!D1069</f>
        <v>0</v>
      </c>
      <c r="J336" s="13">
        <f t="shared" si="32"/>
        <v>0</v>
      </c>
      <c r="K336" s="13">
        <f t="shared" si="33"/>
        <v>0</v>
      </c>
      <c r="L336" s="13">
        <f>BAJIO16643561!C1069</f>
        <v>0</v>
      </c>
      <c r="M336" s="78" t="e">
        <f t="shared" si="34"/>
        <v>#REF!</v>
      </c>
      <c r="N336" s="14"/>
    </row>
    <row r="337" spans="1:14" hidden="1" x14ac:dyDescent="0.25">
      <c r="A337" s="11">
        <f>BAJIO16643561!A1070</f>
        <v>0</v>
      </c>
      <c r="B337" s="12"/>
      <c r="C337" s="12">
        <f>BAJIO16643561!B1070</f>
        <v>0</v>
      </c>
      <c r="D337" s="12"/>
      <c r="E337" s="73">
        <f>BAJIO16643561!H1070</f>
        <v>0</v>
      </c>
      <c r="F337" s="121">
        <f>BAJIO16643561!G1070</f>
        <v>0</v>
      </c>
      <c r="G337" s="13">
        <f t="shared" si="31"/>
        <v>0</v>
      </c>
      <c r="H337" s="13">
        <f t="shared" si="30"/>
        <v>0</v>
      </c>
      <c r="I337" s="13">
        <f>BAJIO16643561!D1070</f>
        <v>0</v>
      </c>
      <c r="J337" s="13">
        <f t="shared" si="32"/>
        <v>0</v>
      </c>
      <c r="K337" s="13">
        <f t="shared" si="33"/>
        <v>0</v>
      </c>
      <c r="L337" s="13">
        <f>BAJIO16643561!C1070</f>
        <v>0</v>
      </c>
      <c r="M337" s="78" t="e">
        <f t="shared" si="34"/>
        <v>#REF!</v>
      </c>
      <c r="N337" s="14"/>
    </row>
    <row r="338" spans="1:14" hidden="1" x14ac:dyDescent="0.25">
      <c r="A338" s="11">
        <f>BAJIO16643561!A1071</f>
        <v>0</v>
      </c>
      <c r="B338" s="12"/>
      <c r="C338" s="12">
        <f>BAJIO16643561!B1071</f>
        <v>0</v>
      </c>
      <c r="D338" s="12"/>
      <c r="E338" s="73">
        <f>BAJIO16643561!H1071</f>
        <v>0</v>
      </c>
      <c r="F338" s="121">
        <f>BAJIO16643561!G1071</f>
        <v>0</v>
      </c>
      <c r="G338" s="13">
        <f t="shared" si="31"/>
        <v>0</v>
      </c>
      <c r="H338" s="13">
        <f t="shared" si="30"/>
        <v>0</v>
      </c>
      <c r="I338" s="13">
        <f>BAJIO16643561!D1071</f>
        <v>0</v>
      </c>
      <c r="J338" s="13">
        <f t="shared" si="32"/>
        <v>0</v>
      </c>
      <c r="K338" s="13">
        <f t="shared" si="33"/>
        <v>0</v>
      </c>
      <c r="L338" s="13">
        <f>BAJIO16643561!C1071</f>
        <v>0</v>
      </c>
      <c r="M338" s="78" t="e">
        <f t="shared" si="34"/>
        <v>#REF!</v>
      </c>
      <c r="N338" s="14"/>
    </row>
    <row r="339" spans="1:14" hidden="1" x14ac:dyDescent="0.25">
      <c r="A339" s="11">
        <f>BAJIO16643561!A1072</f>
        <v>0</v>
      </c>
      <c r="B339" s="12"/>
      <c r="C339" s="12">
        <f>BAJIO16643561!B1072</f>
        <v>0</v>
      </c>
      <c r="D339" s="12"/>
      <c r="E339" s="73">
        <f>BAJIO16643561!H1072</f>
        <v>0</v>
      </c>
      <c r="F339" s="121">
        <f>BAJIO16643561!G1072</f>
        <v>0</v>
      </c>
      <c r="G339" s="13">
        <f t="shared" si="31"/>
        <v>0</v>
      </c>
      <c r="H339" s="13">
        <f t="shared" si="30"/>
        <v>0</v>
      </c>
      <c r="I339" s="13">
        <f>BAJIO16643561!D1072</f>
        <v>0</v>
      </c>
      <c r="J339" s="13">
        <f t="shared" si="32"/>
        <v>0</v>
      </c>
      <c r="K339" s="13">
        <f t="shared" si="33"/>
        <v>0</v>
      </c>
      <c r="L339" s="13">
        <f>BAJIO16643561!C1072</f>
        <v>0</v>
      </c>
      <c r="M339" s="78" t="e">
        <f t="shared" si="34"/>
        <v>#REF!</v>
      </c>
      <c r="N339" s="14"/>
    </row>
    <row r="340" spans="1:14" hidden="1" x14ac:dyDescent="0.25">
      <c r="A340" s="11">
        <f>BAJIO16643561!A1073</f>
        <v>0</v>
      </c>
      <c r="B340" s="12"/>
      <c r="C340" s="12">
        <f>BAJIO16643561!B1073</f>
        <v>0</v>
      </c>
      <c r="D340" s="12"/>
      <c r="E340" s="73">
        <f>BAJIO16643561!H1073</f>
        <v>0</v>
      </c>
      <c r="F340" s="121">
        <f>BAJIO16643561!G1073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BAJIO16643561!D1073</f>
        <v>0</v>
      </c>
      <c r="J340" s="13">
        <f t="shared" si="32"/>
        <v>0</v>
      </c>
      <c r="K340" s="13">
        <f t="shared" si="33"/>
        <v>0</v>
      </c>
      <c r="L340" s="13">
        <f>BAJIO16643561!C1073</f>
        <v>0</v>
      </c>
      <c r="M340" s="78" t="e">
        <f t="shared" si="34"/>
        <v>#REF!</v>
      </c>
      <c r="N340" s="14"/>
    </row>
    <row r="341" spans="1:14" hidden="1" x14ac:dyDescent="0.25">
      <c r="A341" s="11">
        <f>BAJIO16643561!A1074</f>
        <v>0</v>
      </c>
      <c r="B341" s="12"/>
      <c r="C341" s="12">
        <f>BAJIO16643561!B1074</f>
        <v>0</v>
      </c>
      <c r="D341" s="12"/>
      <c r="E341" s="73">
        <f>BAJIO16643561!H1074</f>
        <v>0</v>
      </c>
      <c r="F341" s="121">
        <f>BAJIO16643561!G1074</f>
        <v>0</v>
      </c>
      <c r="G341" s="13">
        <f t="shared" si="31"/>
        <v>0</v>
      </c>
      <c r="H341" s="13">
        <f t="shared" si="35"/>
        <v>0</v>
      </c>
      <c r="I341" s="13">
        <f>BAJIO16643561!D1074</f>
        <v>0</v>
      </c>
      <c r="J341" s="13">
        <f t="shared" si="32"/>
        <v>0</v>
      </c>
      <c r="K341" s="13">
        <f t="shared" si="33"/>
        <v>0</v>
      </c>
      <c r="L341" s="13">
        <f>BAJIO16643561!C1074</f>
        <v>0</v>
      </c>
      <c r="M341" s="78" t="e">
        <f t="shared" si="34"/>
        <v>#REF!</v>
      </c>
      <c r="N341" s="14"/>
    </row>
    <row r="342" spans="1:14" hidden="1" x14ac:dyDescent="0.25">
      <c r="A342" s="11">
        <f>BAJIO16643561!A1075</f>
        <v>0</v>
      </c>
      <c r="B342" s="12"/>
      <c r="C342" s="12">
        <f>BAJIO16643561!B1075</f>
        <v>0</v>
      </c>
      <c r="D342" s="12"/>
      <c r="E342" s="73">
        <f>BAJIO16643561!H1075</f>
        <v>0</v>
      </c>
      <c r="F342" s="121">
        <f>BAJIO16643561!G1075</f>
        <v>0</v>
      </c>
      <c r="G342" s="13">
        <f t="shared" si="31"/>
        <v>0</v>
      </c>
      <c r="H342" s="13">
        <f t="shared" si="35"/>
        <v>0</v>
      </c>
      <c r="I342" s="13">
        <f>BAJIO16643561!D1075</f>
        <v>0</v>
      </c>
      <c r="J342" s="13">
        <f t="shared" si="32"/>
        <v>0</v>
      </c>
      <c r="K342" s="13">
        <f t="shared" si="33"/>
        <v>0</v>
      </c>
      <c r="L342" s="13">
        <f>BAJIO16643561!C1075</f>
        <v>0</v>
      </c>
      <c r="M342" s="78" t="e">
        <f t="shared" si="34"/>
        <v>#REF!</v>
      </c>
      <c r="N342" s="14"/>
    </row>
    <row r="343" spans="1:14" hidden="1" x14ac:dyDescent="0.25">
      <c r="A343" s="11">
        <f>BAJIO16643561!A1076</f>
        <v>0</v>
      </c>
      <c r="B343" s="12"/>
      <c r="C343" s="12">
        <f>BAJIO16643561!B1076</f>
        <v>0</v>
      </c>
      <c r="D343" s="12"/>
      <c r="E343" s="73">
        <f>BAJIO16643561!H1076</f>
        <v>0</v>
      </c>
      <c r="F343" s="121">
        <f>BAJIO16643561!G1076</f>
        <v>0</v>
      </c>
      <c r="G343" s="13">
        <f t="shared" si="31"/>
        <v>0</v>
      </c>
      <c r="H343" s="13">
        <f t="shared" si="35"/>
        <v>0</v>
      </c>
      <c r="I343" s="13">
        <f>BAJIO16643561!D1076</f>
        <v>0</v>
      </c>
      <c r="J343" s="13">
        <f t="shared" si="32"/>
        <v>0</v>
      </c>
      <c r="K343" s="13">
        <f t="shared" si="33"/>
        <v>0</v>
      </c>
      <c r="L343" s="13">
        <f>BAJIO16643561!C1076</f>
        <v>0</v>
      </c>
      <c r="M343" s="78" t="e">
        <f t="shared" si="34"/>
        <v>#REF!</v>
      </c>
      <c r="N343" s="14"/>
    </row>
    <row r="344" spans="1:14" hidden="1" x14ac:dyDescent="0.25">
      <c r="A344" s="11">
        <f>BAJIO16643561!A1077</f>
        <v>0</v>
      </c>
      <c r="B344" s="12"/>
      <c r="C344" s="12">
        <f>BAJIO16643561!B1077</f>
        <v>0</v>
      </c>
      <c r="D344" s="12"/>
      <c r="E344" s="73">
        <f>BAJIO16643561!H1077</f>
        <v>0</v>
      </c>
      <c r="F344" s="121">
        <f>BAJIO16643561!G1077</f>
        <v>0</v>
      </c>
      <c r="G344" s="13">
        <f t="shared" si="31"/>
        <v>0</v>
      </c>
      <c r="H344" s="13">
        <f t="shared" si="35"/>
        <v>0</v>
      </c>
      <c r="I344" s="13">
        <f>BAJIO16643561!D1077</f>
        <v>0</v>
      </c>
      <c r="J344" s="13">
        <f t="shared" si="32"/>
        <v>0</v>
      </c>
      <c r="K344" s="13">
        <f t="shared" si="33"/>
        <v>0</v>
      </c>
      <c r="L344" s="13">
        <f>BAJIO16643561!C1077</f>
        <v>0</v>
      </c>
      <c r="M344" s="78" t="e">
        <f t="shared" si="34"/>
        <v>#REF!</v>
      </c>
      <c r="N344" s="14"/>
    </row>
    <row r="345" spans="1:14" hidden="1" x14ac:dyDescent="0.25">
      <c r="A345" s="11">
        <f>BAJIO16643561!A1078</f>
        <v>0</v>
      </c>
      <c r="B345" s="12"/>
      <c r="C345" s="12">
        <f>BAJIO16643561!B1078</f>
        <v>0</v>
      </c>
      <c r="D345" s="12"/>
      <c r="E345" s="73">
        <f>BAJIO16643561!H1078</f>
        <v>0</v>
      </c>
      <c r="F345" s="121">
        <f>BAJIO16643561!G1078</f>
        <v>0</v>
      </c>
      <c r="G345" s="13">
        <f t="shared" si="31"/>
        <v>0</v>
      </c>
      <c r="H345" s="13">
        <f t="shared" si="35"/>
        <v>0</v>
      </c>
      <c r="I345" s="13">
        <f>BAJIO16643561!D1078</f>
        <v>0</v>
      </c>
      <c r="J345" s="13">
        <f t="shared" si="32"/>
        <v>0</v>
      </c>
      <c r="K345" s="13">
        <f t="shared" si="33"/>
        <v>0</v>
      </c>
      <c r="L345" s="13">
        <f>BAJIO16643561!C1078</f>
        <v>0</v>
      </c>
      <c r="M345" s="78" t="e">
        <f t="shared" si="34"/>
        <v>#REF!</v>
      </c>
      <c r="N345" s="14"/>
    </row>
    <row r="346" spans="1:14" hidden="1" x14ac:dyDescent="0.25">
      <c r="A346" s="11">
        <f>BAJIO16643561!A1079</f>
        <v>0</v>
      </c>
      <c r="B346" s="12"/>
      <c r="C346" s="12">
        <f>BAJIO16643561!B1079</f>
        <v>0</v>
      </c>
      <c r="D346" s="12"/>
      <c r="E346" s="73">
        <f>BAJIO16643561!H1079</f>
        <v>0</v>
      </c>
      <c r="F346" s="121">
        <f>BAJIO16643561!G1079</f>
        <v>0</v>
      </c>
      <c r="G346" s="13">
        <f t="shared" si="31"/>
        <v>0</v>
      </c>
      <c r="H346" s="13">
        <f t="shared" si="35"/>
        <v>0</v>
      </c>
      <c r="I346" s="13">
        <f>BAJIO16643561!D1079</f>
        <v>0</v>
      </c>
      <c r="J346" s="13">
        <f t="shared" si="32"/>
        <v>0</v>
      </c>
      <c r="K346" s="13">
        <f t="shared" si="33"/>
        <v>0</v>
      </c>
      <c r="L346" s="13">
        <f>BAJIO16643561!C1079</f>
        <v>0</v>
      </c>
      <c r="M346" s="78" t="e">
        <f t="shared" si="34"/>
        <v>#REF!</v>
      </c>
      <c r="N346" s="14"/>
    </row>
    <row r="347" spans="1:14" hidden="1" x14ac:dyDescent="0.25">
      <c r="A347" s="11">
        <f>BAJIO16643561!A1080</f>
        <v>0</v>
      </c>
      <c r="B347" s="12"/>
      <c r="C347" s="12">
        <f>BAJIO16643561!B1080</f>
        <v>0</v>
      </c>
      <c r="D347" s="12"/>
      <c r="E347" s="73">
        <f>BAJIO16643561!H1080</f>
        <v>0</v>
      </c>
      <c r="F347" s="121">
        <f>BAJIO16643561!G1080</f>
        <v>0</v>
      </c>
      <c r="G347" s="13">
        <f t="shared" si="31"/>
        <v>0</v>
      </c>
      <c r="H347" s="13">
        <f t="shared" si="35"/>
        <v>0</v>
      </c>
      <c r="I347" s="13">
        <f>BAJIO16643561!D1080</f>
        <v>0</v>
      </c>
      <c r="J347" s="13">
        <f t="shared" si="32"/>
        <v>0</v>
      </c>
      <c r="K347" s="13">
        <f t="shared" si="33"/>
        <v>0</v>
      </c>
      <c r="L347" s="13">
        <f>BAJIO16643561!C1080</f>
        <v>0</v>
      </c>
      <c r="M347" s="78" t="e">
        <f t="shared" si="34"/>
        <v>#REF!</v>
      </c>
      <c r="N347" s="14"/>
    </row>
    <row r="348" spans="1:14" hidden="1" x14ac:dyDescent="0.25">
      <c r="A348" s="11">
        <f>BAJIO16643561!A1081</f>
        <v>0</v>
      </c>
      <c r="B348" s="12"/>
      <c r="C348" s="12">
        <f>BAJIO16643561!B1081</f>
        <v>0</v>
      </c>
      <c r="D348" s="12"/>
      <c r="E348" s="73">
        <f>BAJIO16643561!H1081</f>
        <v>0</v>
      </c>
      <c r="F348" s="121">
        <f>BAJIO16643561!G1081</f>
        <v>0</v>
      </c>
      <c r="G348" s="13">
        <f t="shared" si="31"/>
        <v>0</v>
      </c>
      <c r="H348" s="13">
        <f t="shared" si="35"/>
        <v>0</v>
      </c>
      <c r="I348" s="13">
        <f>BAJIO16643561!D1081</f>
        <v>0</v>
      </c>
      <c r="J348" s="13">
        <f t="shared" si="32"/>
        <v>0</v>
      </c>
      <c r="K348" s="13">
        <f t="shared" si="33"/>
        <v>0</v>
      </c>
      <c r="L348" s="13">
        <f>BAJIO16643561!C1081</f>
        <v>0</v>
      </c>
      <c r="M348" s="78" t="e">
        <f t="shared" si="34"/>
        <v>#REF!</v>
      </c>
      <c r="N348" s="14"/>
    </row>
    <row r="349" spans="1:14" hidden="1" x14ac:dyDescent="0.25">
      <c r="A349" s="11">
        <f>BAJIO16643561!A1082</f>
        <v>0</v>
      </c>
      <c r="B349" s="12"/>
      <c r="C349" s="12">
        <f>BAJIO16643561!B1082</f>
        <v>0</v>
      </c>
      <c r="D349" s="12"/>
      <c r="E349" s="73">
        <f>BAJIO16643561!H1082</f>
        <v>0</v>
      </c>
      <c r="F349" s="121">
        <f>BAJIO16643561!G1082</f>
        <v>0</v>
      </c>
      <c r="G349" s="13">
        <f t="shared" si="31"/>
        <v>0</v>
      </c>
      <c r="H349" s="13">
        <f t="shared" si="35"/>
        <v>0</v>
      </c>
      <c r="I349" s="13">
        <f>BAJIO16643561!D1082</f>
        <v>0</v>
      </c>
      <c r="J349" s="13">
        <f t="shared" si="32"/>
        <v>0</v>
      </c>
      <c r="K349" s="13">
        <f t="shared" si="33"/>
        <v>0</v>
      </c>
      <c r="L349" s="13">
        <f>BAJIO16643561!C1082</f>
        <v>0</v>
      </c>
      <c r="M349" s="78" t="e">
        <f t="shared" si="34"/>
        <v>#REF!</v>
      </c>
      <c r="N349" s="14"/>
    </row>
    <row r="350" spans="1:14" hidden="1" x14ac:dyDescent="0.25">
      <c r="A350" s="11">
        <f>BAJIO16643561!A1083</f>
        <v>0</v>
      </c>
      <c r="B350" s="12"/>
      <c r="C350" s="12">
        <f>BAJIO16643561!B1083</f>
        <v>0</v>
      </c>
      <c r="D350" s="12"/>
      <c r="E350" s="73">
        <f>BAJIO16643561!H1083</f>
        <v>0</v>
      </c>
      <c r="F350" s="121">
        <f>BAJIO16643561!G1083</f>
        <v>0</v>
      </c>
      <c r="G350" s="13">
        <f t="shared" si="31"/>
        <v>0</v>
      </c>
      <c r="H350" s="13">
        <f t="shared" si="35"/>
        <v>0</v>
      </c>
      <c r="I350" s="13">
        <f>BAJIO16643561!D1083</f>
        <v>0</v>
      </c>
      <c r="J350" s="13">
        <f t="shared" si="32"/>
        <v>0</v>
      </c>
      <c r="K350" s="13">
        <f t="shared" si="33"/>
        <v>0</v>
      </c>
      <c r="L350" s="13">
        <f>BAJIO16643561!C1083</f>
        <v>0</v>
      </c>
      <c r="M350" s="78" t="e">
        <f t="shared" si="34"/>
        <v>#REF!</v>
      </c>
      <c r="N350" s="14"/>
    </row>
    <row r="351" spans="1:14" hidden="1" x14ac:dyDescent="0.25">
      <c r="A351" s="11">
        <f>BAJIO16643561!A1084</f>
        <v>0</v>
      </c>
      <c r="B351" s="12"/>
      <c r="C351" s="12">
        <f>BAJIO16643561!B1084</f>
        <v>0</v>
      </c>
      <c r="D351" s="12"/>
      <c r="E351" s="73">
        <f>BAJIO16643561!H1084</f>
        <v>0</v>
      </c>
      <c r="F351" s="121">
        <f>BAJIO16643561!G1084</f>
        <v>0</v>
      </c>
      <c r="G351" s="13">
        <f t="shared" si="31"/>
        <v>0</v>
      </c>
      <c r="H351" s="13">
        <f t="shared" si="35"/>
        <v>0</v>
      </c>
      <c r="I351" s="13">
        <f>BAJIO16643561!D1084</f>
        <v>0</v>
      </c>
      <c r="J351" s="13">
        <f t="shared" si="32"/>
        <v>0</v>
      </c>
      <c r="K351" s="13">
        <f t="shared" si="33"/>
        <v>0</v>
      </c>
      <c r="L351" s="13">
        <f>BAJIO16643561!C1084</f>
        <v>0</v>
      </c>
      <c r="M351" s="78" t="e">
        <f t="shared" si="34"/>
        <v>#REF!</v>
      </c>
      <c r="N351" s="14"/>
    </row>
    <row r="352" spans="1:14" hidden="1" x14ac:dyDescent="0.25">
      <c r="A352" s="11">
        <f>BAJIO16643561!A1085</f>
        <v>0</v>
      </c>
      <c r="B352" s="12"/>
      <c r="C352" s="12">
        <f>BAJIO16643561!B1085</f>
        <v>0</v>
      </c>
      <c r="D352" s="12"/>
      <c r="E352" s="73">
        <f>BAJIO16643561!H1085</f>
        <v>0</v>
      </c>
      <c r="F352" s="121">
        <f>BAJIO16643561!G1085</f>
        <v>0</v>
      </c>
      <c r="G352" s="13">
        <f t="shared" si="31"/>
        <v>0</v>
      </c>
      <c r="H352" s="13">
        <f t="shared" si="35"/>
        <v>0</v>
      </c>
      <c r="I352" s="13">
        <f>BAJIO16643561!D1085</f>
        <v>0</v>
      </c>
      <c r="J352" s="13">
        <f t="shared" si="32"/>
        <v>0</v>
      </c>
      <c r="K352" s="13">
        <f t="shared" si="33"/>
        <v>0</v>
      </c>
      <c r="L352" s="13">
        <f>BAJIO16643561!C1085</f>
        <v>0</v>
      </c>
      <c r="M352" s="78" t="e">
        <f t="shared" si="34"/>
        <v>#REF!</v>
      </c>
      <c r="N352" s="14"/>
    </row>
    <row r="353" spans="1:14" hidden="1" x14ac:dyDescent="0.25">
      <c r="A353" s="11">
        <f>BAJIO16643561!A1086</f>
        <v>0</v>
      </c>
      <c r="B353" s="12"/>
      <c r="C353" s="12">
        <f>BAJIO16643561!B1086</f>
        <v>0</v>
      </c>
      <c r="D353" s="12"/>
      <c r="E353" s="73">
        <f>BAJIO16643561!H1086</f>
        <v>0</v>
      </c>
      <c r="F353" s="121">
        <f>BAJIO16643561!G1086</f>
        <v>0</v>
      </c>
      <c r="G353" s="13">
        <f t="shared" si="31"/>
        <v>0</v>
      </c>
      <c r="H353" s="13">
        <f t="shared" si="35"/>
        <v>0</v>
      </c>
      <c r="I353" s="13">
        <f>BAJIO16643561!D1086</f>
        <v>0</v>
      </c>
      <c r="J353" s="13">
        <f t="shared" si="32"/>
        <v>0</v>
      </c>
      <c r="K353" s="13">
        <f t="shared" si="33"/>
        <v>0</v>
      </c>
      <c r="L353" s="13">
        <f>BAJIO16643561!C1086</f>
        <v>0</v>
      </c>
      <c r="M353" s="78" t="e">
        <f t="shared" si="34"/>
        <v>#REF!</v>
      </c>
      <c r="N353" s="14"/>
    </row>
    <row r="354" spans="1:14" hidden="1" x14ac:dyDescent="0.25">
      <c r="A354" s="11">
        <f>BAJIO16643561!A1087</f>
        <v>0</v>
      </c>
      <c r="B354" s="12"/>
      <c r="C354" s="12">
        <f>BAJIO16643561!B1087</f>
        <v>0</v>
      </c>
      <c r="D354" s="12"/>
      <c r="E354" s="73">
        <f>BAJIO16643561!H1087</f>
        <v>0</v>
      </c>
      <c r="F354" s="121">
        <f>BAJIO16643561!G1087</f>
        <v>0</v>
      </c>
      <c r="G354" s="13">
        <f t="shared" si="31"/>
        <v>0</v>
      </c>
      <c r="H354" s="13">
        <f t="shared" si="35"/>
        <v>0</v>
      </c>
      <c r="I354" s="13">
        <f>BAJIO16643561!D1087</f>
        <v>0</v>
      </c>
      <c r="J354" s="13">
        <f t="shared" si="32"/>
        <v>0</v>
      </c>
      <c r="K354" s="13">
        <f t="shared" si="33"/>
        <v>0</v>
      </c>
      <c r="L354" s="13">
        <f>BAJIO16643561!C1087</f>
        <v>0</v>
      </c>
      <c r="M354" s="78" t="e">
        <f t="shared" si="34"/>
        <v>#REF!</v>
      </c>
      <c r="N354" s="14"/>
    </row>
    <row r="355" spans="1:14" hidden="1" x14ac:dyDescent="0.25">
      <c r="A355" s="11">
        <f>BAJIO16643561!A1088</f>
        <v>0</v>
      </c>
      <c r="B355" s="12"/>
      <c r="C355" s="12">
        <f>BAJIO16643561!B1088</f>
        <v>0</v>
      </c>
      <c r="D355" s="12"/>
      <c r="E355" s="73">
        <f>BAJIO16643561!H1088</f>
        <v>0</v>
      </c>
      <c r="F355" s="121">
        <f>BAJIO16643561!G1088</f>
        <v>0</v>
      </c>
      <c r="G355" s="13">
        <f t="shared" si="31"/>
        <v>0</v>
      </c>
      <c r="H355" s="13">
        <f t="shared" si="35"/>
        <v>0</v>
      </c>
      <c r="I355" s="13">
        <f>BAJIO16643561!D1088</f>
        <v>0</v>
      </c>
      <c r="J355" s="13">
        <f t="shared" si="32"/>
        <v>0</v>
      </c>
      <c r="K355" s="13">
        <f t="shared" si="33"/>
        <v>0</v>
      </c>
      <c r="L355" s="13">
        <f>BAJIO16643561!C1088</f>
        <v>0</v>
      </c>
      <c r="M355" s="78" t="e">
        <f t="shared" si="34"/>
        <v>#REF!</v>
      </c>
      <c r="N355" s="14"/>
    </row>
    <row r="356" spans="1:14" hidden="1" x14ac:dyDescent="0.25">
      <c r="A356" s="11">
        <f>BAJIO16643561!A1089</f>
        <v>0</v>
      </c>
      <c r="B356" s="12"/>
      <c r="C356" s="12">
        <f>BAJIO16643561!B1089</f>
        <v>0</v>
      </c>
      <c r="D356" s="12"/>
      <c r="E356" s="73">
        <f>BAJIO16643561!H1089</f>
        <v>0</v>
      </c>
      <c r="F356" s="121">
        <f>BAJIO16643561!G1089</f>
        <v>0</v>
      </c>
      <c r="G356" s="13">
        <f t="shared" si="31"/>
        <v>0</v>
      </c>
      <c r="H356" s="13">
        <f t="shared" si="35"/>
        <v>0</v>
      </c>
      <c r="I356" s="13">
        <f>BAJIO16643561!D1089</f>
        <v>0</v>
      </c>
      <c r="J356" s="13">
        <f t="shared" si="32"/>
        <v>0</v>
      </c>
      <c r="K356" s="13">
        <f t="shared" si="33"/>
        <v>0</v>
      </c>
      <c r="L356" s="13">
        <f>BAJIO16643561!C1089</f>
        <v>0</v>
      </c>
      <c r="M356" s="78" t="e">
        <f t="shared" si="34"/>
        <v>#REF!</v>
      </c>
      <c r="N356" s="14"/>
    </row>
    <row r="357" spans="1:14" hidden="1" x14ac:dyDescent="0.25">
      <c r="A357" s="11">
        <f>BAJIO16643561!A1090</f>
        <v>0</v>
      </c>
      <c r="B357" s="12"/>
      <c r="C357" s="12">
        <f>BAJIO16643561!B1090</f>
        <v>0</v>
      </c>
      <c r="D357" s="12"/>
      <c r="E357" s="73">
        <f>BAJIO16643561!H1090</f>
        <v>0</v>
      </c>
      <c r="F357" s="121">
        <f>BAJIO16643561!G1090</f>
        <v>0</v>
      </c>
      <c r="G357" s="13">
        <f t="shared" si="31"/>
        <v>0</v>
      </c>
      <c r="H357" s="13">
        <f t="shared" si="35"/>
        <v>0</v>
      </c>
      <c r="I357" s="13">
        <f>BAJIO16643561!D1090</f>
        <v>0</v>
      </c>
      <c r="J357" s="13">
        <f t="shared" si="32"/>
        <v>0</v>
      </c>
      <c r="K357" s="13">
        <f t="shared" si="33"/>
        <v>0</v>
      </c>
      <c r="L357" s="13">
        <f>BAJIO16643561!C1090</f>
        <v>0</v>
      </c>
      <c r="M357" s="78" t="e">
        <f t="shared" si="34"/>
        <v>#REF!</v>
      </c>
      <c r="N357" s="14"/>
    </row>
    <row r="358" spans="1:14" hidden="1" x14ac:dyDescent="0.25">
      <c r="A358" s="11">
        <f>BAJIO16643561!A1091</f>
        <v>0</v>
      </c>
      <c r="B358" s="12"/>
      <c r="C358" s="12">
        <f>BAJIO16643561!B1091</f>
        <v>0</v>
      </c>
      <c r="D358" s="12"/>
      <c r="E358" s="73">
        <f>BAJIO16643561!H1091</f>
        <v>0</v>
      </c>
      <c r="F358" s="121">
        <f>BAJIO16643561!G1091</f>
        <v>0</v>
      </c>
      <c r="G358" s="13">
        <f t="shared" si="31"/>
        <v>0</v>
      </c>
      <c r="H358" s="13">
        <f t="shared" si="35"/>
        <v>0</v>
      </c>
      <c r="I358" s="13">
        <f>BAJIO16643561!D1091</f>
        <v>0</v>
      </c>
      <c r="J358" s="13">
        <f t="shared" si="32"/>
        <v>0</v>
      </c>
      <c r="K358" s="13">
        <f t="shared" si="33"/>
        <v>0</v>
      </c>
      <c r="L358" s="13">
        <f>BAJIO16643561!C1091</f>
        <v>0</v>
      </c>
      <c r="M358" s="78" t="e">
        <f t="shared" si="34"/>
        <v>#REF!</v>
      </c>
      <c r="N358" s="14"/>
    </row>
    <row r="359" spans="1:14" hidden="1" x14ac:dyDescent="0.25">
      <c r="A359" s="11">
        <f>BAJIO16643561!A1092</f>
        <v>0</v>
      </c>
      <c r="B359" s="12"/>
      <c r="C359" s="12">
        <f>BAJIO16643561!B1092</f>
        <v>0</v>
      </c>
      <c r="D359" s="12"/>
      <c r="E359" s="73">
        <f>BAJIO16643561!H1092</f>
        <v>0</v>
      </c>
      <c r="F359" s="121">
        <f>BAJIO16643561!G1092</f>
        <v>0</v>
      </c>
      <c r="G359" s="13">
        <f t="shared" si="31"/>
        <v>0</v>
      </c>
      <c r="H359" s="13">
        <f t="shared" si="35"/>
        <v>0</v>
      </c>
      <c r="I359" s="13">
        <f>BAJIO16643561!D1092</f>
        <v>0</v>
      </c>
      <c r="J359" s="13">
        <f t="shared" si="32"/>
        <v>0</v>
      </c>
      <c r="K359" s="13">
        <f t="shared" si="33"/>
        <v>0</v>
      </c>
      <c r="L359" s="13">
        <f>BAJIO16643561!C1092</f>
        <v>0</v>
      </c>
      <c r="M359" s="78" t="e">
        <f t="shared" si="34"/>
        <v>#REF!</v>
      </c>
      <c r="N359" s="14"/>
    </row>
    <row r="360" spans="1:14" hidden="1" x14ac:dyDescent="0.25">
      <c r="A360" s="11">
        <f>BAJIO16643561!A1093</f>
        <v>0</v>
      </c>
      <c r="B360" s="12"/>
      <c r="C360" s="12">
        <f>BAJIO16643561!B1093</f>
        <v>0</v>
      </c>
      <c r="D360" s="12"/>
      <c r="E360" s="73">
        <f>BAJIO16643561!H1093</f>
        <v>0</v>
      </c>
      <c r="F360" s="121">
        <f>BAJIO16643561!G1093</f>
        <v>0</v>
      </c>
      <c r="G360" s="13">
        <f t="shared" si="31"/>
        <v>0</v>
      </c>
      <c r="H360" s="13">
        <f t="shared" si="35"/>
        <v>0</v>
      </c>
      <c r="I360" s="13">
        <f>BAJIO16643561!D1093</f>
        <v>0</v>
      </c>
      <c r="J360" s="13">
        <f t="shared" si="32"/>
        <v>0</v>
      </c>
      <c r="K360" s="13">
        <f t="shared" si="33"/>
        <v>0</v>
      </c>
      <c r="L360" s="13">
        <f>BAJIO16643561!C1093</f>
        <v>0</v>
      </c>
      <c r="M360" s="78" t="e">
        <f t="shared" si="34"/>
        <v>#REF!</v>
      </c>
      <c r="N360" s="14"/>
    </row>
    <row r="361" spans="1:14" hidden="1" x14ac:dyDescent="0.25">
      <c r="A361" s="11">
        <f>BAJIO16643561!A1094</f>
        <v>0</v>
      </c>
      <c r="B361" s="12"/>
      <c r="C361" s="12">
        <f>BAJIO16643561!B1094</f>
        <v>0</v>
      </c>
      <c r="D361" s="12"/>
      <c r="E361" s="73">
        <f>BAJIO16643561!H1094</f>
        <v>0</v>
      </c>
      <c r="F361" s="121">
        <f>BAJIO16643561!G1094</f>
        <v>0</v>
      </c>
      <c r="G361" s="13">
        <f t="shared" si="31"/>
        <v>0</v>
      </c>
      <c r="H361" s="13">
        <f t="shared" si="35"/>
        <v>0</v>
      </c>
      <c r="I361" s="13">
        <f>BAJIO16643561!D1094</f>
        <v>0</v>
      </c>
      <c r="J361" s="13">
        <f t="shared" si="32"/>
        <v>0</v>
      </c>
      <c r="K361" s="13">
        <f t="shared" si="33"/>
        <v>0</v>
      </c>
      <c r="L361" s="13">
        <f>BAJIO16643561!C1094</f>
        <v>0</v>
      </c>
      <c r="M361" s="78" t="e">
        <f t="shared" si="34"/>
        <v>#REF!</v>
      </c>
      <c r="N361" s="14"/>
    </row>
    <row r="362" spans="1:14" hidden="1" x14ac:dyDescent="0.25">
      <c r="A362" s="11">
        <f>BAJIO16643561!A1095</f>
        <v>0</v>
      </c>
      <c r="B362" s="12"/>
      <c r="C362" s="12">
        <f>BAJIO16643561!B1095</f>
        <v>0</v>
      </c>
      <c r="D362" s="12"/>
      <c r="E362" s="73">
        <f>BAJIO16643561!H1095</f>
        <v>0</v>
      </c>
      <c r="F362" s="121">
        <f>BAJIO16643561!G1095</f>
        <v>0</v>
      </c>
      <c r="G362" s="13">
        <f t="shared" si="31"/>
        <v>0</v>
      </c>
      <c r="H362" s="13">
        <f t="shared" si="35"/>
        <v>0</v>
      </c>
      <c r="I362" s="13">
        <f>BAJIO16643561!D1095</f>
        <v>0</v>
      </c>
      <c r="J362" s="13">
        <f t="shared" si="32"/>
        <v>0</v>
      </c>
      <c r="K362" s="13">
        <f t="shared" si="33"/>
        <v>0</v>
      </c>
      <c r="L362" s="13">
        <f>BAJIO16643561!C1095</f>
        <v>0</v>
      </c>
      <c r="M362" s="78" t="e">
        <f t="shared" si="34"/>
        <v>#REF!</v>
      </c>
      <c r="N362" s="14"/>
    </row>
    <row r="363" spans="1:14" hidden="1" x14ac:dyDescent="0.25">
      <c r="A363" s="11">
        <f>BAJIO16643561!A1096</f>
        <v>0</v>
      </c>
      <c r="B363" s="12"/>
      <c r="C363" s="12">
        <f>BAJIO16643561!B1096</f>
        <v>0</v>
      </c>
      <c r="D363" s="12"/>
      <c r="E363" s="73">
        <f>BAJIO16643561!H1096</f>
        <v>0</v>
      </c>
      <c r="F363" s="121">
        <f>BAJIO16643561!G1096</f>
        <v>0</v>
      </c>
      <c r="G363" s="13">
        <f t="shared" si="31"/>
        <v>0</v>
      </c>
      <c r="H363" s="13">
        <f t="shared" si="35"/>
        <v>0</v>
      </c>
      <c r="I363" s="13">
        <f>BAJIO16643561!D1096</f>
        <v>0</v>
      </c>
      <c r="J363" s="13">
        <f t="shared" si="32"/>
        <v>0</v>
      </c>
      <c r="K363" s="13">
        <f t="shared" si="33"/>
        <v>0</v>
      </c>
      <c r="L363" s="13">
        <f>BAJIO16643561!C1096</f>
        <v>0</v>
      </c>
      <c r="M363" s="78" t="e">
        <f t="shared" si="34"/>
        <v>#REF!</v>
      </c>
      <c r="N363" s="14"/>
    </row>
    <row r="364" spans="1:14" hidden="1" x14ac:dyDescent="0.25">
      <c r="A364" s="11">
        <f>BAJIO16643561!A1097</f>
        <v>0</v>
      </c>
      <c r="B364" s="12"/>
      <c r="C364" s="12">
        <f>BAJIO16643561!B1097</f>
        <v>0</v>
      </c>
      <c r="D364" s="12"/>
      <c r="E364" s="73">
        <f>BAJIO16643561!H1097</f>
        <v>0</v>
      </c>
      <c r="F364" s="121">
        <f>BAJIO16643561!G1097</f>
        <v>0</v>
      </c>
      <c r="G364" s="13">
        <f t="shared" si="31"/>
        <v>0</v>
      </c>
      <c r="H364" s="13">
        <f t="shared" si="35"/>
        <v>0</v>
      </c>
      <c r="I364" s="13">
        <f>BAJIO16643561!D1097</f>
        <v>0</v>
      </c>
      <c r="J364" s="13">
        <f t="shared" si="32"/>
        <v>0</v>
      </c>
      <c r="K364" s="13">
        <f t="shared" si="33"/>
        <v>0</v>
      </c>
      <c r="L364" s="13">
        <f>BAJIO16643561!C1097</f>
        <v>0</v>
      </c>
      <c r="M364" s="78" t="e">
        <f t="shared" si="34"/>
        <v>#REF!</v>
      </c>
      <c r="N364" s="14"/>
    </row>
    <row r="365" spans="1:14" hidden="1" x14ac:dyDescent="0.25">
      <c r="A365" s="11">
        <f>BAJIO16643561!A1098</f>
        <v>0</v>
      </c>
      <c r="B365" s="12"/>
      <c r="C365" s="12">
        <f>BAJIO16643561!B1098</f>
        <v>0</v>
      </c>
      <c r="D365" s="12"/>
      <c r="E365" s="73">
        <f>BAJIO16643561!H1098</f>
        <v>0</v>
      </c>
      <c r="F365" s="121">
        <f>BAJIO16643561!G1098</f>
        <v>0</v>
      </c>
      <c r="G365" s="13">
        <f t="shared" si="31"/>
        <v>0</v>
      </c>
      <c r="H365" s="13">
        <f t="shared" si="35"/>
        <v>0</v>
      </c>
      <c r="I365" s="13">
        <f>BAJIO16643561!D1098</f>
        <v>0</v>
      </c>
      <c r="J365" s="13">
        <f t="shared" si="32"/>
        <v>0</v>
      </c>
      <c r="K365" s="13">
        <f t="shared" si="33"/>
        <v>0</v>
      </c>
      <c r="L365" s="13">
        <f>BAJIO16643561!C1098</f>
        <v>0</v>
      </c>
      <c r="M365" s="78" t="e">
        <f t="shared" si="34"/>
        <v>#REF!</v>
      </c>
      <c r="N365" s="14"/>
    </row>
    <row r="366" spans="1:14" hidden="1" x14ac:dyDescent="0.25">
      <c r="A366" s="11">
        <f>BAJIO16643561!A1099</f>
        <v>0</v>
      </c>
      <c r="B366" s="12"/>
      <c r="C366" s="12">
        <f>BAJIO16643561!B1099</f>
        <v>0</v>
      </c>
      <c r="D366" s="12"/>
      <c r="E366" s="73">
        <f>BAJIO16643561!H1099</f>
        <v>0</v>
      </c>
      <c r="F366" s="121">
        <f>BAJIO16643561!G1099</f>
        <v>0</v>
      </c>
      <c r="G366" s="13">
        <f t="shared" si="31"/>
        <v>0</v>
      </c>
      <c r="H366" s="13">
        <f t="shared" si="35"/>
        <v>0</v>
      </c>
      <c r="I366" s="13">
        <f>BAJIO16643561!D1099</f>
        <v>0</v>
      </c>
      <c r="J366" s="13">
        <f t="shared" si="32"/>
        <v>0</v>
      </c>
      <c r="K366" s="13">
        <f t="shared" si="33"/>
        <v>0</v>
      </c>
      <c r="L366" s="13">
        <f>BAJIO16643561!C1099</f>
        <v>0</v>
      </c>
      <c r="M366" s="78" t="e">
        <f t="shared" si="34"/>
        <v>#REF!</v>
      </c>
      <c r="N366" s="14"/>
    </row>
    <row r="367" spans="1:14" hidden="1" x14ac:dyDescent="0.25">
      <c r="A367" s="11">
        <f>BAJIO16643561!A1100</f>
        <v>0</v>
      </c>
      <c r="B367" s="12"/>
      <c r="C367" s="12">
        <f>BAJIO16643561!B1100</f>
        <v>0</v>
      </c>
      <c r="D367" s="12"/>
      <c r="E367" s="73">
        <f>BAJIO16643561!H1100</f>
        <v>0</v>
      </c>
      <c r="F367" s="121">
        <f>BAJIO16643561!G1100</f>
        <v>0</v>
      </c>
      <c r="G367" s="13">
        <f t="shared" si="31"/>
        <v>0</v>
      </c>
      <c r="H367" s="13">
        <f t="shared" si="35"/>
        <v>0</v>
      </c>
      <c r="I367" s="13">
        <f>BAJIO16643561!D1100</f>
        <v>0</v>
      </c>
      <c r="J367" s="13">
        <f t="shared" si="32"/>
        <v>0</v>
      </c>
      <c r="K367" s="13">
        <f t="shared" si="33"/>
        <v>0</v>
      </c>
      <c r="L367" s="13">
        <f>BAJIO16643561!C1100</f>
        <v>0</v>
      </c>
      <c r="M367" s="78" t="e">
        <f t="shared" si="34"/>
        <v>#REF!</v>
      </c>
      <c r="N367" s="14"/>
    </row>
    <row r="368" spans="1:14" hidden="1" x14ac:dyDescent="0.25">
      <c r="A368" s="11">
        <f>BAJIO16643561!A1101</f>
        <v>0</v>
      </c>
      <c r="B368" s="12"/>
      <c r="C368" s="12">
        <f>BAJIO16643561!B1101</f>
        <v>0</v>
      </c>
      <c r="D368" s="12"/>
      <c r="E368" s="73">
        <f>BAJIO16643561!H1101</f>
        <v>0</v>
      </c>
      <c r="F368" s="121">
        <f>BAJIO16643561!G1101</f>
        <v>0</v>
      </c>
      <c r="G368" s="13">
        <f t="shared" si="31"/>
        <v>0</v>
      </c>
      <c r="H368" s="13">
        <f t="shared" si="35"/>
        <v>0</v>
      </c>
      <c r="I368" s="13">
        <f>BAJIO16643561!D1101</f>
        <v>0</v>
      </c>
      <c r="J368" s="13">
        <f t="shared" si="32"/>
        <v>0</v>
      </c>
      <c r="K368" s="13">
        <f t="shared" si="33"/>
        <v>0</v>
      </c>
      <c r="L368" s="13">
        <f>BAJIO16643561!C1101</f>
        <v>0</v>
      </c>
      <c r="M368" s="78" t="e">
        <f t="shared" si="34"/>
        <v>#REF!</v>
      </c>
      <c r="N368" s="14"/>
    </row>
    <row r="369" spans="1:14" hidden="1" x14ac:dyDescent="0.25">
      <c r="A369" s="11">
        <f>BAJIO16643561!A1102</f>
        <v>0</v>
      </c>
      <c r="B369" s="12"/>
      <c r="C369" s="12">
        <f>BAJIO16643561!B1102</f>
        <v>0</v>
      </c>
      <c r="D369" s="12"/>
      <c r="E369" s="73">
        <f>BAJIO16643561!H1102</f>
        <v>0</v>
      </c>
      <c r="F369" s="121">
        <f>BAJIO16643561!G1102</f>
        <v>0</v>
      </c>
      <c r="G369" s="13">
        <f t="shared" si="31"/>
        <v>0</v>
      </c>
      <c r="H369" s="13">
        <f t="shared" si="35"/>
        <v>0</v>
      </c>
      <c r="I369" s="13">
        <f>BAJIO16643561!D1102</f>
        <v>0</v>
      </c>
      <c r="J369" s="13">
        <f t="shared" si="32"/>
        <v>0</v>
      </c>
      <c r="K369" s="13">
        <f t="shared" si="33"/>
        <v>0</v>
      </c>
      <c r="L369" s="13">
        <f>BAJIO16643561!C1102</f>
        <v>0</v>
      </c>
      <c r="M369" s="78" t="e">
        <f t="shared" si="34"/>
        <v>#REF!</v>
      </c>
      <c r="N369" s="14"/>
    </row>
    <row r="370" spans="1:14" hidden="1" x14ac:dyDescent="0.25">
      <c r="A370" s="11">
        <f>BAJIO16643561!A1103</f>
        <v>0</v>
      </c>
      <c r="B370" s="12"/>
      <c r="C370" s="12">
        <f>BAJIO16643561!B1103</f>
        <v>0</v>
      </c>
      <c r="D370" s="12"/>
      <c r="E370" s="73">
        <f>BAJIO16643561!H1103</f>
        <v>0</v>
      </c>
      <c r="F370" s="121">
        <f>BAJIO16643561!G1103</f>
        <v>0</v>
      </c>
      <c r="G370" s="13">
        <f t="shared" si="31"/>
        <v>0</v>
      </c>
      <c r="H370" s="13">
        <f t="shared" si="35"/>
        <v>0</v>
      </c>
      <c r="I370" s="13">
        <f>BAJIO16643561!D1103</f>
        <v>0</v>
      </c>
      <c r="J370" s="13">
        <f t="shared" si="32"/>
        <v>0</v>
      </c>
      <c r="K370" s="13">
        <f t="shared" si="33"/>
        <v>0</v>
      </c>
      <c r="L370" s="13">
        <f>BAJIO16643561!C1103</f>
        <v>0</v>
      </c>
      <c r="M370" s="78" t="e">
        <f t="shared" si="34"/>
        <v>#REF!</v>
      </c>
      <c r="N370" s="14"/>
    </row>
    <row r="371" spans="1:14" hidden="1" x14ac:dyDescent="0.25">
      <c r="A371" s="11">
        <f>BAJIO16643561!A1104</f>
        <v>0</v>
      </c>
      <c r="B371" s="12"/>
      <c r="C371" s="12">
        <f>BAJIO16643561!B1104</f>
        <v>0</v>
      </c>
      <c r="D371" s="12"/>
      <c r="E371" s="73">
        <f>BAJIO16643561!H1104</f>
        <v>0</v>
      </c>
      <c r="F371" s="121">
        <f>BAJIO16643561!G1104</f>
        <v>0</v>
      </c>
      <c r="G371" s="13">
        <f t="shared" si="31"/>
        <v>0</v>
      </c>
      <c r="H371" s="13">
        <f t="shared" si="35"/>
        <v>0</v>
      </c>
      <c r="I371" s="13">
        <f>BAJIO16643561!D1104</f>
        <v>0</v>
      </c>
      <c r="J371" s="13">
        <f t="shared" si="32"/>
        <v>0</v>
      </c>
      <c r="K371" s="13">
        <f t="shared" si="33"/>
        <v>0</v>
      </c>
      <c r="L371" s="13">
        <f>BAJIO16643561!C1104</f>
        <v>0</v>
      </c>
      <c r="M371" s="78" t="e">
        <f t="shared" si="34"/>
        <v>#REF!</v>
      </c>
      <c r="N371" s="14"/>
    </row>
    <row r="372" spans="1:14" hidden="1" x14ac:dyDescent="0.25">
      <c r="A372" s="11">
        <f>BAJIO16643561!A1105</f>
        <v>0</v>
      </c>
      <c r="B372" s="12"/>
      <c r="C372" s="12">
        <f>BAJIO16643561!B1105</f>
        <v>0</v>
      </c>
      <c r="D372" s="12"/>
      <c r="E372" s="73">
        <f>BAJIO16643561!H1105</f>
        <v>0</v>
      </c>
      <c r="F372" s="121">
        <f>BAJIO16643561!G1105</f>
        <v>0</v>
      </c>
      <c r="G372" s="13">
        <f t="shared" si="31"/>
        <v>0</v>
      </c>
      <c r="H372" s="13">
        <f t="shared" si="35"/>
        <v>0</v>
      </c>
      <c r="I372" s="13">
        <f>BAJIO16643561!D1105</f>
        <v>0</v>
      </c>
      <c r="J372" s="13">
        <f t="shared" si="32"/>
        <v>0</v>
      </c>
      <c r="K372" s="13">
        <f t="shared" si="33"/>
        <v>0</v>
      </c>
      <c r="L372" s="13">
        <f>BAJIO16643561!C1105</f>
        <v>0</v>
      </c>
      <c r="M372" s="78" t="e">
        <f t="shared" si="34"/>
        <v>#REF!</v>
      </c>
      <c r="N372" s="14"/>
    </row>
    <row r="373" spans="1:14" hidden="1" x14ac:dyDescent="0.25">
      <c r="A373" s="11">
        <f>BAJIO16643561!A1106</f>
        <v>0</v>
      </c>
      <c r="B373" s="12"/>
      <c r="C373" s="12">
        <f>BAJIO16643561!B1106</f>
        <v>0</v>
      </c>
      <c r="D373" s="12"/>
      <c r="E373" s="73">
        <f>BAJIO16643561!H1106</f>
        <v>0</v>
      </c>
      <c r="F373" s="121">
        <f>BAJIO16643561!G1106</f>
        <v>0</v>
      </c>
      <c r="G373" s="13">
        <f t="shared" si="31"/>
        <v>0</v>
      </c>
      <c r="H373" s="13">
        <f t="shared" si="35"/>
        <v>0</v>
      </c>
      <c r="I373" s="13">
        <f>BAJIO16643561!D1106</f>
        <v>0</v>
      </c>
      <c r="J373" s="13">
        <f t="shared" si="32"/>
        <v>0</v>
      </c>
      <c r="K373" s="13">
        <f t="shared" si="33"/>
        <v>0</v>
      </c>
      <c r="L373" s="13">
        <f>BAJIO16643561!C1106</f>
        <v>0</v>
      </c>
      <c r="M373" s="78" t="e">
        <f t="shared" si="34"/>
        <v>#REF!</v>
      </c>
      <c r="N373" s="14"/>
    </row>
    <row r="374" spans="1:14" hidden="1" x14ac:dyDescent="0.25">
      <c r="A374" s="11">
        <f>BAJIO16643561!A1107</f>
        <v>0</v>
      </c>
      <c r="B374" s="12"/>
      <c r="C374" s="12">
        <f>BAJIO16643561!B1107</f>
        <v>0</v>
      </c>
      <c r="D374" s="12"/>
      <c r="E374" s="73">
        <f>BAJIO16643561!H1107</f>
        <v>0</v>
      </c>
      <c r="F374" s="121">
        <f>BAJIO16643561!G1107</f>
        <v>0</v>
      </c>
      <c r="G374" s="13">
        <f t="shared" si="31"/>
        <v>0</v>
      </c>
      <c r="H374" s="13">
        <f t="shared" si="35"/>
        <v>0</v>
      </c>
      <c r="I374" s="13">
        <f>BAJIO16643561!D1107</f>
        <v>0</v>
      </c>
      <c r="J374" s="13">
        <f t="shared" si="32"/>
        <v>0</v>
      </c>
      <c r="K374" s="13">
        <f t="shared" si="33"/>
        <v>0</v>
      </c>
      <c r="L374" s="13">
        <f>BAJIO16643561!C1107</f>
        <v>0</v>
      </c>
      <c r="M374" s="78" t="e">
        <f t="shared" si="34"/>
        <v>#REF!</v>
      </c>
      <c r="N374" s="14"/>
    </row>
    <row r="375" spans="1:14" hidden="1" x14ac:dyDescent="0.25">
      <c r="A375" s="11">
        <f>BAJIO16643561!A1108</f>
        <v>0</v>
      </c>
      <c r="B375" s="12"/>
      <c r="C375" s="12">
        <f>BAJIO16643561!B1108</f>
        <v>0</v>
      </c>
      <c r="D375" s="12"/>
      <c r="E375" s="73">
        <f>BAJIO16643561!H1108</f>
        <v>0</v>
      </c>
      <c r="F375" s="121">
        <f>BAJIO16643561!G1108</f>
        <v>0</v>
      </c>
      <c r="G375" s="13">
        <f t="shared" si="31"/>
        <v>0</v>
      </c>
      <c r="H375" s="13">
        <f t="shared" si="35"/>
        <v>0</v>
      </c>
      <c r="I375" s="13">
        <f>BAJIO16643561!D1108</f>
        <v>0</v>
      </c>
      <c r="J375" s="13">
        <f t="shared" si="32"/>
        <v>0</v>
      </c>
      <c r="K375" s="13">
        <f t="shared" si="33"/>
        <v>0</v>
      </c>
      <c r="L375" s="13">
        <f>BAJIO16643561!C1108</f>
        <v>0</v>
      </c>
      <c r="M375" s="78" t="e">
        <f t="shared" si="34"/>
        <v>#REF!</v>
      </c>
      <c r="N375" s="14"/>
    </row>
    <row r="376" spans="1:14" hidden="1" x14ac:dyDescent="0.25">
      <c r="A376" s="11">
        <f>BAJIO16643561!A1109</f>
        <v>0</v>
      </c>
      <c r="B376" s="12"/>
      <c r="C376" s="12">
        <f>BAJIO16643561!B1109</f>
        <v>0</v>
      </c>
      <c r="D376" s="12"/>
      <c r="E376" s="73">
        <f>BAJIO16643561!H1109</f>
        <v>0</v>
      </c>
      <c r="F376" s="121">
        <f>BAJIO16643561!G1109</f>
        <v>0</v>
      </c>
      <c r="G376" s="13">
        <f t="shared" si="31"/>
        <v>0</v>
      </c>
      <c r="H376" s="13">
        <f t="shared" si="35"/>
        <v>0</v>
      </c>
      <c r="I376" s="13">
        <f>BAJIO16643561!D1109</f>
        <v>0</v>
      </c>
      <c r="J376" s="13">
        <f t="shared" si="32"/>
        <v>0</v>
      </c>
      <c r="K376" s="13">
        <f t="shared" si="33"/>
        <v>0</v>
      </c>
      <c r="L376" s="13">
        <f>BAJIO16643561!C1109</f>
        <v>0</v>
      </c>
      <c r="M376" s="78" t="e">
        <f t="shared" si="34"/>
        <v>#REF!</v>
      </c>
      <c r="N376" s="14"/>
    </row>
    <row r="377" spans="1:14" hidden="1" x14ac:dyDescent="0.25">
      <c r="A377" s="11">
        <f>BAJIO16643561!A1110</f>
        <v>0</v>
      </c>
      <c r="B377" s="12"/>
      <c r="C377" s="12">
        <f>BAJIO16643561!B1110</f>
        <v>0</v>
      </c>
      <c r="D377" s="12"/>
      <c r="E377" s="73">
        <f>BAJIO16643561!H1110</f>
        <v>0</v>
      </c>
      <c r="F377" s="121">
        <f>BAJIO16643561!G1110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BAJIO16643561!D1110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BAJIO16643561!C1110</f>
        <v>0</v>
      </c>
      <c r="M377" s="78" t="e">
        <f t="shared" si="34"/>
        <v>#REF!</v>
      </c>
      <c r="N377" s="14"/>
    </row>
    <row r="378" spans="1:14" hidden="1" x14ac:dyDescent="0.25">
      <c r="A378" s="11">
        <f>BAJIO16643561!A1111</f>
        <v>0</v>
      </c>
      <c r="B378" s="12"/>
      <c r="C378" s="12">
        <f>BAJIO16643561!B1111</f>
        <v>0</v>
      </c>
      <c r="D378" s="12"/>
      <c r="E378" s="73">
        <f>BAJIO16643561!H1111</f>
        <v>0</v>
      </c>
      <c r="F378" s="121">
        <f>BAJIO16643561!G1111</f>
        <v>0</v>
      </c>
      <c r="G378" s="13">
        <f t="shared" si="36"/>
        <v>0</v>
      </c>
      <c r="H378" s="13">
        <f t="shared" si="35"/>
        <v>0</v>
      </c>
      <c r="I378" s="13">
        <f>BAJIO16643561!D1111</f>
        <v>0</v>
      </c>
      <c r="J378" s="13">
        <f t="shared" si="37"/>
        <v>0</v>
      </c>
      <c r="K378" s="13">
        <f t="shared" si="33"/>
        <v>0</v>
      </c>
      <c r="L378" s="13">
        <f>BAJIO16643561!C1111</f>
        <v>0</v>
      </c>
      <c r="M378" s="78" t="e">
        <f t="shared" si="34"/>
        <v>#REF!</v>
      </c>
      <c r="N378" s="14"/>
    </row>
    <row r="379" spans="1:14" hidden="1" x14ac:dyDescent="0.25">
      <c r="A379" s="11">
        <f>BAJIO16643561!A1112</f>
        <v>0</v>
      </c>
      <c r="B379" s="12"/>
      <c r="C379" s="12">
        <f>BAJIO16643561!B1112</f>
        <v>0</v>
      </c>
      <c r="D379" s="12"/>
      <c r="E379" s="73">
        <f>BAJIO16643561!H1112</f>
        <v>0</v>
      </c>
      <c r="F379" s="121">
        <f>BAJIO16643561!G1112</f>
        <v>0</v>
      </c>
      <c r="G379" s="13">
        <f t="shared" si="36"/>
        <v>0</v>
      </c>
      <c r="H379" s="13">
        <f t="shared" si="35"/>
        <v>0</v>
      </c>
      <c r="I379" s="13">
        <f>BAJIO16643561!D1112</f>
        <v>0</v>
      </c>
      <c r="J379" s="13">
        <f t="shared" si="37"/>
        <v>0</v>
      </c>
      <c r="K379" s="13">
        <f t="shared" si="33"/>
        <v>0</v>
      </c>
      <c r="L379" s="13">
        <f>BAJIO16643561!C1112</f>
        <v>0</v>
      </c>
      <c r="M379" s="78" t="e">
        <f t="shared" si="34"/>
        <v>#REF!</v>
      </c>
      <c r="N379" s="14"/>
    </row>
    <row r="380" spans="1:14" hidden="1" x14ac:dyDescent="0.25">
      <c r="A380" s="11">
        <f>BAJIO16643561!A1113</f>
        <v>0</v>
      </c>
      <c r="B380" s="12"/>
      <c r="C380" s="12">
        <f>BAJIO16643561!B1113</f>
        <v>0</v>
      </c>
      <c r="D380" s="12"/>
      <c r="E380" s="73">
        <f>BAJIO16643561!H1113</f>
        <v>0</v>
      </c>
      <c r="F380" s="121">
        <f>BAJIO16643561!G1113</f>
        <v>0</v>
      </c>
      <c r="G380" s="13">
        <f t="shared" si="36"/>
        <v>0</v>
      </c>
      <c r="H380" s="13">
        <f t="shared" si="35"/>
        <v>0</v>
      </c>
      <c r="I380" s="13">
        <f>BAJIO16643561!D1113</f>
        <v>0</v>
      </c>
      <c r="J380" s="13">
        <f t="shared" si="37"/>
        <v>0</v>
      </c>
      <c r="K380" s="13">
        <f t="shared" si="33"/>
        <v>0</v>
      </c>
      <c r="L380" s="13">
        <f>BAJIO16643561!C1113</f>
        <v>0</v>
      </c>
      <c r="M380" s="78" t="e">
        <f t="shared" si="34"/>
        <v>#REF!</v>
      </c>
      <c r="N380" s="14"/>
    </row>
    <row r="381" spans="1:14" hidden="1" x14ac:dyDescent="0.25">
      <c r="A381" s="11">
        <f>BAJIO16643561!A1114</f>
        <v>0</v>
      </c>
      <c r="B381" s="12"/>
      <c r="C381" s="12">
        <f>BAJIO16643561!B1114</f>
        <v>0</v>
      </c>
      <c r="D381" s="12"/>
      <c r="E381" s="73">
        <f>BAJIO16643561!H1114</f>
        <v>0</v>
      </c>
      <c r="F381" s="121">
        <f>BAJIO16643561!G1114</f>
        <v>0</v>
      </c>
      <c r="G381" s="13">
        <f t="shared" si="36"/>
        <v>0</v>
      </c>
      <c r="H381" s="13">
        <f t="shared" si="35"/>
        <v>0</v>
      </c>
      <c r="I381" s="13">
        <f>BAJIO16643561!D1114</f>
        <v>0</v>
      </c>
      <c r="J381" s="13">
        <f t="shared" si="37"/>
        <v>0</v>
      </c>
      <c r="K381" s="13">
        <f t="shared" si="33"/>
        <v>0</v>
      </c>
      <c r="L381" s="13">
        <f>BAJIO16643561!C1114</f>
        <v>0</v>
      </c>
      <c r="M381" s="78" t="e">
        <f t="shared" si="34"/>
        <v>#REF!</v>
      </c>
      <c r="N381" s="14"/>
    </row>
    <row r="382" spans="1:14" hidden="1" x14ac:dyDescent="0.25">
      <c r="A382" s="11">
        <f>BAJIO16643561!A1115</f>
        <v>0</v>
      </c>
      <c r="B382" s="12"/>
      <c r="C382" s="12">
        <f>BAJIO16643561!B1115</f>
        <v>0</v>
      </c>
      <c r="D382" s="12"/>
      <c r="E382" s="73">
        <f>BAJIO16643561!H1115</f>
        <v>0</v>
      </c>
      <c r="F382" s="121">
        <f>BAJIO16643561!G1115</f>
        <v>0</v>
      </c>
      <c r="G382" s="13">
        <f t="shared" si="36"/>
        <v>0</v>
      </c>
      <c r="H382" s="13">
        <f t="shared" si="35"/>
        <v>0</v>
      </c>
      <c r="I382" s="13">
        <f>BAJIO16643561!D1115</f>
        <v>0</v>
      </c>
      <c r="J382" s="13">
        <f t="shared" si="37"/>
        <v>0</v>
      </c>
      <c r="K382" s="13">
        <f t="shared" si="33"/>
        <v>0</v>
      </c>
      <c r="L382" s="13">
        <f>BAJIO16643561!C1115</f>
        <v>0</v>
      </c>
      <c r="M382" s="78" t="e">
        <f t="shared" si="34"/>
        <v>#REF!</v>
      </c>
      <c r="N382" s="14"/>
    </row>
    <row r="383" spans="1:14" hidden="1" x14ac:dyDescent="0.25">
      <c r="A383" s="11">
        <f>BAJIO16643561!A1116</f>
        <v>0</v>
      </c>
      <c r="B383" s="12"/>
      <c r="C383" s="12">
        <f>BAJIO16643561!B1116</f>
        <v>0</v>
      </c>
      <c r="D383" s="12"/>
      <c r="E383" s="73">
        <f>BAJIO16643561!H1116</f>
        <v>0</v>
      </c>
      <c r="F383" s="121">
        <f>BAJIO16643561!G1116</f>
        <v>0</v>
      </c>
      <c r="G383" s="13">
        <f t="shared" si="36"/>
        <v>0</v>
      </c>
      <c r="H383" s="13">
        <f t="shared" si="35"/>
        <v>0</v>
      </c>
      <c r="I383" s="13">
        <f>BAJIO16643561!D1116</f>
        <v>0</v>
      </c>
      <c r="J383" s="13">
        <f t="shared" si="37"/>
        <v>0</v>
      </c>
      <c r="K383" s="13">
        <f t="shared" si="33"/>
        <v>0</v>
      </c>
      <c r="L383" s="13">
        <f>BAJIO16643561!C1116</f>
        <v>0</v>
      </c>
      <c r="M383" s="78" t="e">
        <f t="shared" si="34"/>
        <v>#REF!</v>
      </c>
      <c r="N383" s="14"/>
    </row>
    <row r="384" spans="1:14" hidden="1" x14ac:dyDescent="0.25">
      <c r="A384" s="11">
        <f>BAJIO16643561!A1117</f>
        <v>0</v>
      </c>
      <c r="B384" s="12"/>
      <c r="C384" s="12">
        <f>BAJIO16643561!B1117</f>
        <v>0</v>
      </c>
      <c r="D384" s="12"/>
      <c r="E384" s="73">
        <f>BAJIO16643561!H1117</f>
        <v>0</v>
      </c>
      <c r="F384" s="121">
        <f>BAJIO16643561!G1117</f>
        <v>0</v>
      </c>
      <c r="G384" s="13">
        <f t="shared" si="36"/>
        <v>0</v>
      </c>
      <c r="H384" s="13">
        <f t="shared" si="35"/>
        <v>0</v>
      </c>
      <c r="I384" s="13">
        <f>BAJIO16643561!D1117</f>
        <v>0</v>
      </c>
      <c r="J384" s="13">
        <f t="shared" si="37"/>
        <v>0</v>
      </c>
      <c r="K384" s="13">
        <f t="shared" si="33"/>
        <v>0</v>
      </c>
      <c r="L384" s="13">
        <f>BAJIO16643561!C1117</f>
        <v>0</v>
      </c>
      <c r="M384" s="78" t="e">
        <f t="shared" si="34"/>
        <v>#REF!</v>
      </c>
      <c r="N384" s="14"/>
    </row>
    <row r="385" spans="1:14" hidden="1" x14ac:dyDescent="0.25">
      <c r="A385" s="11">
        <f>BAJIO16643561!A1118</f>
        <v>0</v>
      </c>
      <c r="B385" s="12"/>
      <c r="C385" s="12">
        <f>BAJIO16643561!B1118</f>
        <v>0</v>
      </c>
      <c r="D385" s="12"/>
      <c r="E385" s="73">
        <f>BAJIO16643561!H1118</f>
        <v>0</v>
      </c>
      <c r="F385" s="121">
        <f>BAJIO16643561!G1118</f>
        <v>0</v>
      </c>
      <c r="G385" s="13">
        <f t="shared" si="36"/>
        <v>0</v>
      </c>
      <c r="H385" s="13">
        <f t="shared" si="35"/>
        <v>0</v>
      </c>
      <c r="I385" s="13">
        <f>BAJIO16643561!D1118</f>
        <v>0</v>
      </c>
      <c r="J385" s="13">
        <f t="shared" si="37"/>
        <v>0</v>
      </c>
      <c r="K385" s="13">
        <f t="shared" si="33"/>
        <v>0</v>
      </c>
      <c r="L385" s="13">
        <f>BAJIO16643561!C1118</f>
        <v>0</v>
      </c>
      <c r="M385" s="78" t="e">
        <f t="shared" si="34"/>
        <v>#REF!</v>
      </c>
      <c r="N385" s="14"/>
    </row>
    <row r="386" spans="1:14" hidden="1" x14ac:dyDescent="0.25">
      <c r="A386" s="11">
        <f>BAJIO16643561!A1119</f>
        <v>0</v>
      </c>
      <c r="B386" s="12"/>
      <c r="C386" s="12">
        <f>BAJIO16643561!B1119</f>
        <v>0</v>
      </c>
      <c r="D386" s="12"/>
      <c r="E386" s="73">
        <f>BAJIO16643561!H1119</f>
        <v>0</v>
      </c>
      <c r="F386" s="121">
        <f>BAJIO16643561!G1119</f>
        <v>0</v>
      </c>
      <c r="G386" s="13">
        <f t="shared" si="36"/>
        <v>0</v>
      </c>
      <c r="H386" s="13">
        <f t="shared" si="35"/>
        <v>0</v>
      </c>
      <c r="I386" s="13">
        <f>BAJIO16643561!D1119</f>
        <v>0</v>
      </c>
      <c r="J386" s="13">
        <f t="shared" si="37"/>
        <v>0</v>
      </c>
      <c r="K386" s="13">
        <f t="shared" si="33"/>
        <v>0</v>
      </c>
      <c r="L386" s="13">
        <f>BAJIO16643561!C1119</f>
        <v>0</v>
      </c>
      <c r="M386" s="78" t="e">
        <f t="shared" si="34"/>
        <v>#REF!</v>
      </c>
      <c r="N386" s="14"/>
    </row>
    <row r="387" spans="1:14" hidden="1" x14ac:dyDescent="0.25">
      <c r="A387" s="11">
        <f>BAJIO16643561!A1120</f>
        <v>0</v>
      </c>
      <c r="B387" s="12"/>
      <c r="C387" s="12">
        <f>BAJIO16643561!B1120</f>
        <v>0</v>
      </c>
      <c r="D387" s="12"/>
      <c r="E387" s="73">
        <f>BAJIO16643561!H1120</f>
        <v>0</v>
      </c>
      <c r="F387" s="121">
        <f>BAJIO16643561!G1120</f>
        <v>0</v>
      </c>
      <c r="G387" s="13">
        <f t="shared" si="36"/>
        <v>0</v>
      </c>
      <c r="H387" s="13">
        <f t="shared" si="35"/>
        <v>0</v>
      </c>
      <c r="I387" s="13">
        <f>BAJIO16643561!D1120</f>
        <v>0</v>
      </c>
      <c r="J387" s="13">
        <f t="shared" si="37"/>
        <v>0</v>
      </c>
      <c r="K387" s="13">
        <f t="shared" si="33"/>
        <v>0</v>
      </c>
      <c r="L387" s="13">
        <f>BAJIO16643561!C1120</f>
        <v>0</v>
      </c>
      <c r="M387" s="78" t="e">
        <f t="shared" si="34"/>
        <v>#REF!</v>
      </c>
      <c r="N387" s="14"/>
    </row>
    <row r="388" spans="1:14" hidden="1" x14ac:dyDescent="0.25">
      <c r="A388" s="11">
        <f>BAJIO16643561!A1121</f>
        <v>0</v>
      </c>
      <c r="B388" s="12"/>
      <c r="C388" s="12">
        <f>BAJIO16643561!B1121</f>
        <v>0</v>
      </c>
      <c r="D388" s="12"/>
      <c r="E388" s="73">
        <f>BAJIO16643561!H1121</f>
        <v>0</v>
      </c>
      <c r="F388" s="121">
        <f>BAJIO16643561!G1121</f>
        <v>0</v>
      </c>
      <c r="G388" s="13">
        <f t="shared" si="36"/>
        <v>0</v>
      </c>
      <c r="H388" s="13">
        <f t="shared" si="35"/>
        <v>0</v>
      </c>
      <c r="I388" s="13">
        <f>BAJIO16643561!D1121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BAJIO16643561!C1121</f>
        <v>0</v>
      </c>
      <c r="M388" s="78" t="e">
        <f t="shared" si="34"/>
        <v>#REF!</v>
      </c>
      <c r="N388" s="14"/>
    </row>
    <row r="389" spans="1:14" hidden="1" x14ac:dyDescent="0.25">
      <c r="A389" s="11">
        <f>BAJIO16643561!A1122</f>
        <v>0</v>
      </c>
      <c r="B389" s="12"/>
      <c r="C389" s="12">
        <f>BAJIO16643561!B1122</f>
        <v>0</v>
      </c>
      <c r="D389" s="12"/>
      <c r="E389" s="73">
        <f>BAJIO16643561!H1122</f>
        <v>0</v>
      </c>
      <c r="F389" s="121">
        <f>BAJIO16643561!G1122</f>
        <v>0</v>
      </c>
      <c r="G389" s="13">
        <f t="shared" si="36"/>
        <v>0</v>
      </c>
      <c r="H389" s="13">
        <f t="shared" si="35"/>
        <v>0</v>
      </c>
      <c r="I389" s="13">
        <f>BAJIO16643561!D1122</f>
        <v>0</v>
      </c>
      <c r="J389" s="13">
        <f t="shared" si="37"/>
        <v>0</v>
      </c>
      <c r="K389" s="13">
        <f t="shared" si="38"/>
        <v>0</v>
      </c>
      <c r="L389" s="13">
        <f>BAJIO16643561!C1122</f>
        <v>0</v>
      </c>
      <c r="M389" s="78" t="e">
        <f t="shared" ref="M389:M452" si="39">M388+I389-L389</f>
        <v>#REF!</v>
      </c>
      <c r="N389" s="14"/>
    </row>
    <row r="390" spans="1:14" hidden="1" x14ac:dyDescent="0.25">
      <c r="A390" s="11">
        <f>BAJIO16643561!A1123</f>
        <v>0</v>
      </c>
      <c r="B390" s="12"/>
      <c r="C390" s="12">
        <f>BAJIO16643561!B1123</f>
        <v>0</v>
      </c>
      <c r="D390" s="12"/>
      <c r="E390" s="73">
        <f>BAJIO16643561!H1123</f>
        <v>0</v>
      </c>
      <c r="F390" s="121">
        <f>BAJIO16643561!G1123</f>
        <v>0</v>
      </c>
      <c r="G390" s="13">
        <f t="shared" si="36"/>
        <v>0</v>
      </c>
      <c r="H390" s="13">
        <f t="shared" si="35"/>
        <v>0</v>
      </c>
      <c r="I390" s="13">
        <f>BAJIO16643561!D1123</f>
        <v>0</v>
      </c>
      <c r="J390" s="13">
        <f t="shared" si="37"/>
        <v>0</v>
      </c>
      <c r="K390" s="13">
        <f t="shared" si="38"/>
        <v>0</v>
      </c>
      <c r="L390" s="13">
        <f>BAJIO16643561!C1123</f>
        <v>0</v>
      </c>
      <c r="M390" s="78" t="e">
        <f t="shared" si="39"/>
        <v>#REF!</v>
      </c>
      <c r="N390" s="14"/>
    </row>
    <row r="391" spans="1:14" hidden="1" x14ac:dyDescent="0.25">
      <c r="A391" s="11">
        <f>BAJIO16643561!A1124</f>
        <v>0</v>
      </c>
      <c r="B391" s="12"/>
      <c r="C391" s="12">
        <f>BAJIO16643561!B1124</f>
        <v>0</v>
      </c>
      <c r="D391" s="12"/>
      <c r="E391" s="73">
        <f>BAJIO16643561!H1124</f>
        <v>0</v>
      </c>
      <c r="F391" s="121">
        <f>BAJIO16643561!G1124</f>
        <v>0</v>
      </c>
      <c r="G391" s="13">
        <f t="shared" si="36"/>
        <v>0</v>
      </c>
      <c r="H391" s="13">
        <f t="shared" si="35"/>
        <v>0</v>
      </c>
      <c r="I391" s="13">
        <f>BAJIO16643561!D1124</f>
        <v>0</v>
      </c>
      <c r="J391" s="13">
        <f t="shared" si="37"/>
        <v>0</v>
      </c>
      <c r="K391" s="13">
        <f t="shared" si="38"/>
        <v>0</v>
      </c>
      <c r="L391" s="13">
        <f>BAJIO16643561!C1124</f>
        <v>0</v>
      </c>
      <c r="M391" s="78" t="e">
        <f t="shared" si="39"/>
        <v>#REF!</v>
      </c>
      <c r="N391" s="14"/>
    </row>
    <row r="392" spans="1:14" hidden="1" x14ac:dyDescent="0.25">
      <c r="A392" s="11">
        <f>BAJIO16643561!A1125</f>
        <v>0</v>
      </c>
      <c r="B392" s="12"/>
      <c r="C392" s="12">
        <f>BAJIO16643561!B1125</f>
        <v>0</v>
      </c>
      <c r="D392" s="12"/>
      <c r="E392" s="73">
        <f>BAJIO16643561!H1125</f>
        <v>0</v>
      </c>
      <c r="F392" s="121">
        <f>BAJIO16643561!G1125</f>
        <v>0</v>
      </c>
      <c r="G392" s="13">
        <f t="shared" si="36"/>
        <v>0</v>
      </c>
      <c r="H392" s="13">
        <f t="shared" si="35"/>
        <v>0</v>
      </c>
      <c r="I392" s="13">
        <f>BAJIO16643561!D1125</f>
        <v>0</v>
      </c>
      <c r="J392" s="13">
        <f t="shared" si="37"/>
        <v>0</v>
      </c>
      <c r="K392" s="13">
        <f t="shared" si="38"/>
        <v>0</v>
      </c>
      <c r="L392" s="13">
        <f>BAJIO16643561!C1125</f>
        <v>0</v>
      </c>
      <c r="M392" s="78" t="e">
        <f t="shared" si="39"/>
        <v>#REF!</v>
      </c>
      <c r="N392" s="14"/>
    </row>
    <row r="393" spans="1:14" hidden="1" x14ac:dyDescent="0.25">
      <c r="A393" s="11">
        <f>BAJIO16643561!A1126</f>
        <v>0</v>
      </c>
      <c r="B393" s="12"/>
      <c r="C393" s="12">
        <f>BAJIO16643561!B1126</f>
        <v>0</v>
      </c>
      <c r="D393" s="12"/>
      <c r="E393" s="73">
        <f>BAJIO16643561!H1126</f>
        <v>0</v>
      </c>
      <c r="F393" s="121">
        <f>BAJIO16643561!G1126</f>
        <v>0</v>
      </c>
      <c r="G393" s="13">
        <f t="shared" si="36"/>
        <v>0</v>
      </c>
      <c r="H393" s="13">
        <f t="shared" si="35"/>
        <v>0</v>
      </c>
      <c r="I393" s="13">
        <f>BAJIO16643561!D1126</f>
        <v>0</v>
      </c>
      <c r="J393" s="13">
        <f t="shared" si="37"/>
        <v>0</v>
      </c>
      <c r="K393" s="13">
        <f t="shared" si="38"/>
        <v>0</v>
      </c>
      <c r="L393" s="13">
        <f>BAJIO16643561!C1126</f>
        <v>0</v>
      </c>
      <c r="M393" s="78" t="e">
        <f t="shared" si="39"/>
        <v>#REF!</v>
      </c>
      <c r="N393" s="14"/>
    </row>
    <row r="394" spans="1:14" hidden="1" x14ac:dyDescent="0.25">
      <c r="A394" s="11">
        <f>BAJIO16643561!A1127</f>
        <v>0</v>
      </c>
      <c r="B394" s="12"/>
      <c r="C394" s="12">
        <f>BAJIO16643561!B1127</f>
        <v>0</v>
      </c>
      <c r="D394" s="12"/>
      <c r="E394" s="73">
        <f>BAJIO16643561!H1127</f>
        <v>0</v>
      </c>
      <c r="F394" s="121">
        <f>BAJIO16643561!G1127</f>
        <v>0</v>
      </c>
      <c r="G394" s="13">
        <f t="shared" si="36"/>
        <v>0</v>
      </c>
      <c r="H394" s="13">
        <f t="shared" si="35"/>
        <v>0</v>
      </c>
      <c r="I394" s="13">
        <f>BAJIO16643561!D1127</f>
        <v>0</v>
      </c>
      <c r="J394" s="13">
        <f t="shared" si="37"/>
        <v>0</v>
      </c>
      <c r="K394" s="13">
        <f t="shared" si="38"/>
        <v>0</v>
      </c>
      <c r="L394" s="13">
        <f>BAJIO16643561!C1127</f>
        <v>0</v>
      </c>
      <c r="M394" s="78" t="e">
        <f t="shared" si="39"/>
        <v>#REF!</v>
      </c>
      <c r="N394" s="14"/>
    </row>
    <row r="395" spans="1:14" hidden="1" x14ac:dyDescent="0.25">
      <c r="A395" s="11">
        <f>BAJIO16643561!A1128</f>
        <v>0</v>
      </c>
      <c r="B395" s="12"/>
      <c r="C395" s="12">
        <f>BAJIO16643561!B1128</f>
        <v>0</v>
      </c>
      <c r="D395" s="12"/>
      <c r="E395" s="73">
        <f>BAJIO16643561!H1128</f>
        <v>0</v>
      </c>
      <c r="F395" s="121">
        <f>BAJIO16643561!G1128</f>
        <v>0</v>
      </c>
      <c r="G395" s="13">
        <f t="shared" si="36"/>
        <v>0</v>
      </c>
      <c r="H395" s="13">
        <f t="shared" si="35"/>
        <v>0</v>
      </c>
      <c r="I395" s="13">
        <f>BAJIO16643561!D1128</f>
        <v>0</v>
      </c>
      <c r="J395" s="13">
        <f t="shared" si="37"/>
        <v>0</v>
      </c>
      <c r="K395" s="13">
        <f t="shared" si="38"/>
        <v>0</v>
      </c>
      <c r="L395" s="13">
        <f>BAJIO16643561!C1128</f>
        <v>0</v>
      </c>
      <c r="M395" s="78" t="e">
        <f t="shared" si="39"/>
        <v>#REF!</v>
      </c>
      <c r="N395" s="14"/>
    </row>
    <row r="396" spans="1:14" hidden="1" x14ac:dyDescent="0.25">
      <c r="A396" s="11">
        <f>BAJIO16643561!A1129</f>
        <v>0</v>
      </c>
      <c r="B396" s="12"/>
      <c r="C396" s="12">
        <f>BAJIO16643561!B1129</f>
        <v>0</v>
      </c>
      <c r="D396" s="12"/>
      <c r="E396" s="73">
        <f>BAJIO16643561!H1129</f>
        <v>0</v>
      </c>
      <c r="F396" s="121">
        <f>BAJIO16643561!G1129</f>
        <v>0</v>
      </c>
      <c r="G396" s="13">
        <f t="shared" si="36"/>
        <v>0</v>
      </c>
      <c r="H396" s="13">
        <f t="shared" si="35"/>
        <v>0</v>
      </c>
      <c r="I396" s="13">
        <f>BAJIO16643561!D1129</f>
        <v>0</v>
      </c>
      <c r="J396" s="13">
        <f t="shared" si="37"/>
        <v>0</v>
      </c>
      <c r="K396" s="13">
        <f t="shared" si="38"/>
        <v>0</v>
      </c>
      <c r="L396" s="13">
        <f>BAJIO16643561!C1129</f>
        <v>0</v>
      </c>
      <c r="M396" s="78" t="e">
        <f t="shared" si="39"/>
        <v>#REF!</v>
      </c>
      <c r="N396" s="14"/>
    </row>
    <row r="397" spans="1:14" hidden="1" x14ac:dyDescent="0.25">
      <c r="A397" s="11">
        <f>BAJIO16643561!A1130</f>
        <v>0</v>
      </c>
      <c r="B397" s="12"/>
      <c r="C397" s="12">
        <f>BAJIO16643561!B1130</f>
        <v>0</v>
      </c>
      <c r="D397" s="12"/>
      <c r="E397" s="73">
        <f>BAJIO16643561!H1130</f>
        <v>0</v>
      </c>
      <c r="F397" s="121">
        <f>BAJIO16643561!G1130</f>
        <v>0</v>
      </c>
      <c r="G397" s="13">
        <f t="shared" si="36"/>
        <v>0</v>
      </c>
      <c r="H397" s="13">
        <f t="shared" si="35"/>
        <v>0</v>
      </c>
      <c r="I397" s="13">
        <f>BAJIO16643561!D1130</f>
        <v>0</v>
      </c>
      <c r="J397" s="13">
        <f t="shared" si="37"/>
        <v>0</v>
      </c>
      <c r="K397" s="13">
        <f t="shared" si="38"/>
        <v>0</v>
      </c>
      <c r="L397" s="13">
        <f>BAJIO16643561!C1130</f>
        <v>0</v>
      </c>
      <c r="M397" s="78" t="e">
        <f t="shared" si="39"/>
        <v>#REF!</v>
      </c>
      <c r="N397" s="14"/>
    </row>
    <row r="398" spans="1:14" hidden="1" x14ac:dyDescent="0.25">
      <c r="A398" s="11">
        <f>BAJIO16643561!A1131</f>
        <v>0</v>
      </c>
      <c r="B398" s="12"/>
      <c r="C398" s="12">
        <f>BAJIO16643561!B1131</f>
        <v>0</v>
      </c>
      <c r="D398" s="12"/>
      <c r="E398" s="73">
        <f>BAJIO16643561!H1131</f>
        <v>0</v>
      </c>
      <c r="F398" s="121">
        <f>BAJIO16643561!G1131</f>
        <v>0</v>
      </c>
      <c r="G398" s="13">
        <f t="shared" si="36"/>
        <v>0</v>
      </c>
      <c r="H398" s="13">
        <f t="shared" si="35"/>
        <v>0</v>
      </c>
      <c r="I398" s="13">
        <f>BAJIO16643561!D1131</f>
        <v>0</v>
      </c>
      <c r="J398" s="13">
        <f t="shared" si="37"/>
        <v>0</v>
      </c>
      <c r="K398" s="13">
        <f t="shared" si="38"/>
        <v>0</v>
      </c>
      <c r="L398" s="13">
        <f>BAJIO16643561!C1131</f>
        <v>0</v>
      </c>
      <c r="M398" s="78" t="e">
        <f t="shared" si="39"/>
        <v>#REF!</v>
      </c>
      <c r="N398" s="14"/>
    </row>
    <row r="399" spans="1:14" hidden="1" x14ac:dyDescent="0.25">
      <c r="A399" s="11">
        <f>BAJIO16643561!A1132</f>
        <v>0</v>
      </c>
      <c r="B399" s="12"/>
      <c r="C399" s="12">
        <f>BAJIO16643561!B1132</f>
        <v>0</v>
      </c>
      <c r="D399" s="12"/>
      <c r="E399" s="73">
        <f>BAJIO16643561!H1132</f>
        <v>0</v>
      </c>
      <c r="F399" s="121">
        <f>BAJIO16643561!G1132</f>
        <v>0</v>
      </c>
      <c r="G399" s="13">
        <f t="shared" si="36"/>
        <v>0</v>
      </c>
      <c r="H399" s="13">
        <f t="shared" si="35"/>
        <v>0</v>
      </c>
      <c r="I399" s="13">
        <f>BAJIO16643561!D1132</f>
        <v>0</v>
      </c>
      <c r="J399" s="13">
        <f t="shared" si="37"/>
        <v>0</v>
      </c>
      <c r="K399" s="13">
        <f t="shared" si="38"/>
        <v>0</v>
      </c>
      <c r="L399" s="13">
        <f>BAJIO16643561!C1132</f>
        <v>0</v>
      </c>
      <c r="M399" s="78" t="e">
        <f t="shared" si="39"/>
        <v>#REF!</v>
      </c>
      <c r="N399" s="14"/>
    </row>
    <row r="400" spans="1:14" hidden="1" x14ac:dyDescent="0.25">
      <c r="A400" s="11">
        <f>BAJIO16643561!A1133</f>
        <v>0</v>
      </c>
      <c r="B400" s="12"/>
      <c r="C400" s="12">
        <f>BAJIO16643561!B1133</f>
        <v>0</v>
      </c>
      <c r="D400" s="12"/>
      <c r="E400" s="73">
        <f>BAJIO16643561!H1133</f>
        <v>0</v>
      </c>
      <c r="F400" s="121">
        <f>BAJIO16643561!G1133</f>
        <v>0</v>
      </c>
      <c r="G400" s="13">
        <f t="shared" si="36"/>
        <v>0</v>
      </c>
      <c r="H400" s="13">
        <f t="shared" si="35"/>
        <v>0</v>
      </c>
      <c r="I400" s="13">
        <f>BAJIO16643561!D1133</f>
        <v>0</v>
      </c>
      <c r="J400" s="13">
        <f t="shared" si="37"/>
        <v>0</v>
      </c>
      <c r="K400" s="13">
        <f t="shared" si="38"/>
        <v>0</v>
      </c>
      <c r="L400" s="13">
        <f>BAJIO16643561!C1133</f>
        <v>0</v>
      </c>
      <c r="M400" s="78" t="e">
        <f t="shared" si="39"/>
        <v>#REF!</v>
      </c>
      <c r="N400" s="14"/>
    </row>
    <row r="401" spans="1:14" hidden="1" x14ac:dyDescent="0.25">
      <c r="A401" s="11">
        <f>BAJIO16643561!A1134</f>
        <v>0</v>
      </c>
      <c r="B401" s="12"/>
      <c r="C401" s="12">
        <f>BAJIO16643561!B1134</f>
        <v>0</v>
      </c>
      <c r="D401" s="12"/>
      <c r="E401" s="73">
        <f>BAJIO16643561!H1134</f>
        <v>0</v>
      </c>
      <c r="F401" s="121">
        <f>BAJIO16643561!G1134</f>
        <v>0</v>
      </c>
      <c r="G401" s="13">
        <f t="shared" si="36"/>
        <v>0</v>
      </c>
      <c r="H401" s="13">
        <f t="shared" si="35"/>
        <v>0</v>
      </c>
      <c r="I401" s="13">
        <f>BAJIO16643561!D1134</f>
        <v>0</v>
      </c>
      <c r="J401" s="13">
        <f t="shared" si="37"/>
        <v>0</v>
      </c>
      <c r="K401" s="13">
        <f t="shared" si="38"/>
        <v>0</v>
      </c>
      <c r="L401" s="13">
        <f>BAJIO16643561!C1134</f>
        <v>0</v>
      </c>
      <c r="M401" s="78" t="e">
        <f t="shared" si="39"/>
        <v>#REF!</v>
      </c>
      <c r="N401" s="14"/>
    </row>
    <row r="402" spans="1:14" hidden="1" x14ac:dyDescent="0.25">
      <c r="A402" s="11">
        <f>BAJIO16643561!A1135</f>
        <v>0</v>
      </c>
      <c r="B402" s="12"/>
      <c r="C402" s="12">
        <f>BAJIO16643561!B1135</f>
        <v>0</v>
      </c>
      <c r="D402" s="12"/>
      <c r="E402" s="73">
        <f>BAJIO16643561!H1135</f>
        <v>0</v>
      </c>
      <c r="F402" s="121">
        <f>BAJIO16643561!G1135</f>
        <v>0</v>
      </c>
      <c r="G402" s="13">
        <f t="shared" si="36"/>
        <v>0</v>
      </c>
      <c r="H402" s="13">
        <f t="shared" si="35"/>
        <v>0</v>
      </c>
      <c r="I402" s="13">
        <f>BAJIO16643561!D1135</f>
        <v>0</v>
      </c>
      <c r="J402" s="13">
        <f t="shared" si="37"/>
        <v>0</v>
      </c>
      <c r="K402" s="13">
        <f t="shared" si="38"/>
        <v>0</v>
      </c>
      <c r="L402" s="13">
        <f>BAJIO16643561!C1135</f>
        <v>0</v>
      </c>
      <c r="M402" s="78" t="e">
        <f t="shared" si="39"/>
        <v>#REF!</v>
      </c>
      <c r="N402" s="14"/>
    </row>
    <row r="403" spans="1:14" hidden="1" x14ac:dyDescent="0.25">
      <c r="A403" s="11">
        <f>BAJIO16643561!A1136</f>
        <v>0</v>
      </c>
      <c r="B403" s="12"/>
      <c r="C403" s="12">
        <f>BAJIO16643561!B1136</f>
        <v>0</v>
      </c>
      <c r="D403" s="12"/>
      <c r="E403" s="73">
        <f>BAJIO16643561!H1136</f>
        <v>0</v>
      </c>
      <c r="F403" s="121">
        <f>BAJIO16643561!G1136</f>
        <v>0</v>
      </c>
      <c r="G403" s="13">
        <f t="shared" si="36"/>
        <v>0</v>
      </c>
      <c r="H403" s="13">
        <f t="shared" si="35"/>
        <v>0</v>
      </c>
      <c r="I403" s="13">
        <f>BAJIO16643561!D1136</f>
        <v>0</v>
      </c>
      <c r="J403" s="13">
        <f t="shared" si="37"/>
        <v>0</v>
      </c>
      <c r="K403" s="13">
        <f t="shared" si="38"/>
        <v>0</v>
      </c>
      <c r="L403" s="13">
        <f>BAJIO16643561!C1136</f>
        <v>0</v>
      </c>
      <c r="M403" s="78" t="e">
        <f t="shared" si="39"/>
        <v>#REF!</v>
      </c>
      <c r="N403" s="14"/>
    </row>
    <row r="404" spans="1:14" hidden="1" x14ac:dyDescent="0.25">
      <c r="A404" s="11">
        <f>BAJIO16643561!A1137</f>
        <v>0</v>
      </c>
      <c r="B404" s="12"/>
      <c r="C404" s="12">
        <f>BAJIO16643561!B1137</f>
        <v>0</v>
      </c>
      <c r="D404" s="12"/>
      <c r="E404" s="73">
        <f>BAJIO16643561!H1137</f>
        <v>0</v>
      </c>
      <c r="F404" s="121">
        <f>BAJIO16643561!G1137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BAJIO16643561!D1137</f>
        <v>0</v>
      </c>
      <c r="J404" s="13">
        <f t="shared" si="37"/>
        <v>0</v>
      </c>
      <c r="K404" s="13">
        <f t="shared" si="38"/>
        <v>0</v>
      </c>
      <c r="L404" s="13">
        <f>BAJIO16643561!C1137</f>
        <v>0</v>
      </c>
      <c r="M404" s="78" t="e">
        <f t="shared" si="39"/>
        <v>#REF!</v>
      </c>
      <c r="N404" s="14"/>
    </row>
    <row r="405" spans="1:14" hidden="1" x14ac:dyDescent="0.25">
      <c r="A405" s="11">
        <f>BAJIO16643561!A1138</f>
        <v>0</v>
      </c>
      <c r="B405" s="12"/>
      <c r="C405" s="12">
        <f>BAJIO16643561!B1138</f>
        <v>0</v>
      </c>
      <c r="D405" s="12"/>
      <c r="E405" s="73">
        <f>BAJIO16643561!H1138</f>
        <v>0</v>
      </c>
      <c r="F405" s="121">
        <f>BAJIO16643561!G1138</f>
        <v>0</v>
      </c>
      <c r="G405" s="13">
        <f t="shared" si="36"/>
        <v>0</v>
      </c>
      <c r="H405" s="13">
        <f t="shared" si="40"/>
        <v>0</v>
      </c>
      <c r="I405" s="13">
        <f>BAJIO16643561!D1138</f>
        <v>0</v>
      </c>
      <c r="J405" s="13">
        <f t="shared" si="37"/>
        <v>0</v>
      </c>
      <c r="K405" s="13">
        <f t="shared" si="38"/>
        <v>0</v>
      </c>
      <c r="L405" s="13">
        <f>BAJIO16643561!C1138</f>
        <v>0</v>
      </c>
      <c r="M405" s="78" t="e">
        <f t="shared" si="39"/>
        <v>#REF!</v>
      </c>
      <c r="N405" s="14"/>
    </row>
    <row r="406" spans="1:14" hidden="1" x14ac:dyDescent="0.25">
      <c r="A406" s="11">
        <f>BAJIO16643561!A1139</f>
        <v>0</v>
      </c>
      <c r="B406" s="12"/>
      <c r="C406" s="12">
        <f>BAJIO16643561!B1139</f>
        <v>0</v>
      </c>
      <c r="D406" s="12"/>
      <c r="E406" s="73">
        <f>BAJIO16643561!H1139</f>
        <v>0</v>
      </c>
      <c r="F406" s="121">
        <f>BAJIO16643561!G1139</f>
        <v>0</v>
      </c>
      <c r="G406" s="13">
        <f t="shared" si="36"/>
        <v>0</v>
      </c>
      <c r="H406" s="13">
        <f t="shared" si="40"/>
        <v>0</v>
      </c>
      <c r="I406" s="13">
        <f>BAJIO16643561!D1139</f>
        <v>0</v>
      </c>
      <c r="J406" s="13">
        <f t="shared" si="37"/>
        <v>0</v>
      </c>
      <c r="K406" s="13">
        <f t="shared" si="38"/>
        <v>0</v>
      </c>
      <c r="L406" s="13">
        <f>BAJIO16643561!C1139</f>
        <v>0</v>
      </c>
      <c r="M406" s="78" t="e">
        <f t="shared" si="39"/>
        <v>#REF!</v>
      </c>
      <c r="N406" s="14"/>
    </row>
    <row r="407" spans="1:14" hidden="1" x14ac:dyDescent="0.25">
      <c r="A407" s="11">
        <f>BAJIO16643561!A1140</f>
        <v>0</v>
      </c>
      <c r="B407" s="12"/>
      <c r="C407" s="12">
        <f>BAJIO16643561!B1140</f>
        <v>0</v>
      </c>
      <c r="D407" s="12"/>
      <c r="E407" s="73">
        <f>BAJIO16643561!H1140</f>
        <v>0</v>
      </c>
      <c r="F407" s="121">
        <f>BAJIO16643561!G1140</f>
        <v>0</v>
      </c>
      <c r="G407" s="13">
        <f t="shared" si="36"/>
        <v>0</v>
      </c>
      <c r="H407" s="13">
        <f t="shared" si="40"/>
        <v>0</v>
      </c>
      <c r="I407" s="13">
        <f>BAJIO16643561!D1140</f>
        <v>0</v>
      </c>
      <c r="J407" s="13">
        <f t="shared" si="37"/>
        <v>0</v>
      </c>
      <c r="K407" s="13">
        <f t="shared" si="38"/>
        <v>0</v>
      </c>
      <c r="L407" s="13">
        <f>BAJIO16643561!C1140</f>
        <v>0</v>
      </c>
      <c r="M407" s="78" t="e">
        <f t="shared" si="39"/>
        <v>#REF!</v>
      </c>
      <c r="N407" s="14"/>
    </row>
    <row r="408" spans="1:14" hidden="1" x14ac:dyDescent="0.25">
      <c r="A408" s="11">
        <f>BAJIO16643561!A1141</f>
        <v>0</v>
      </c>
      <c r="B408" s="12"/>
      <c r="C408" s="12">
        <f>BAJIO16643561!B1141</f>
        <v>0</v>
      </c>
      <c r="D408" s="12"/>
      <c r="E408" s="73">
        <f>BAJIO16643561!H1141</f>
        <v>0</v>
      </c>
      <c r="F408" s="121">
        <f>BAJIO16643561!G1141</f>
        <v>0</v>
      </c>
      <c r="G408" s="13">
        <f t="shared" si="36"/>
        <v>0</v>
      </c>
      <c r="H408" s="13">
        <f t="shared" si="40"/>
        <v>0</v>
      </c>
      <c r="I408" s="13">
        <f>BAJIO16643561!D1141</f>
        <v>0</v>
      </c>
      <c r="J408" s="13">
        <f t="shared" si="37"/>
        <v>0</v>
      </c>
      <c r="K408" s="13">
        <f t="shared" si="38"/>
        <v>0</v>
      </c>
      <c r="L408" s="13">
        <f>BAJIO16643561!C1141</f>
        <v>0</v>
      </c>
      <c r="M408" s="78" t="e">
        <f t="shared" si="39"/>
        <v>#REF!</v>
      </c>
      <c r="N408" s="14"/>
    </row>
    <row r="409" spans="1:14" hidden="1" x14ac:dyDescent="0.25">
      <c r="A409" s="11">
        <f>BAJIO16643561!A1142</f>
        <v>0</v>
      </c>
      <c r="B409" s="12"/>
      <c r="C409" s="12">
        <f>BAJIO16643561!B1142</f>
        <v>0</v>
      </c>
      <c r="D409" s="12"/>
      <c r="E409" s="73">
        <f>BAJIO16643561!H1142</f>
        <v>0</v>
      </c>
      <c r="F409" s="121">
        <f>BAJIO16643561!G1142</f>
        <v>0</v>
      </c>
      <c r="G409" s="13">
        <f t="shared" si="36"/>
        <v>0</v>
      </c>
      <c r="H409" s="13">
        <f t="shared" si="40"/>
        <v>0</v>
      </c>
      <c r="I409" s="13">
        <f>BAJIO16643561!D1142</f>
        <v>0</v>
      </c>
      <c r="J409" s="13">
        <f t="shared" si="37"/>
        <v>0</v>
      </c>
      <c r="K409" s="13">
        <f t="shared" si="38"/>
        <v>0</v>
      </c>
      <c r="L409" s="13">
        <f>BAJIO16643561!C1142</f>
        <v>0</v>
      </c>
      <c r="M409" s="78" t="e">
        <f t="shared" si="39"/>
        <v>#REF!</v>
      </c>
      <c r="N409" s="14"/>
    </row>
    <row r="410" spans="1:14" hidden="1" x14ac:dyDescent="0.25">
      <c r="A410" s="11">
        <f>BAJIO16643561!A1143</f>
        <v>0</v>
      </c>
      <c r="B410" s="12"/>
      <c r="C410" s="12">
        <f>BAJIO16643561!B1143</f>
        <v>0</v>
      </c>
      <c r="D410" s="12"/>
      <c r="E410" s="73">
        <f>BAJIO16643561!H1143</f>
        <v>0</v>
      </c>
      <c r="F410" s="121">
        <f>BAJIO16643561!G1143</f>
        <v>0</v>
      </c>
      <c r="G410" s="13">
        <f t="shared" si="36"/>
        <v>0</v>
      </c>
      <c r="H410" s="13">
        <f t="shared" si="40"/>
        <v>0</v>
      </c>
      <c r="I410" s="13">
        <f>BAJIO16643561!D1143</f>
        <v>0</v>
      </c>
      <c r="J410" s="13">
        <f t="shared" si="37"/>
        <v>0</v>
      </c>
      <c r="K410" s="13">
        <f t="shared" si="38"/>
        <v>0</v>
      </c>
      <c r="L410" s="13">
        <f>BAJIO16643561!C1143</f>
        <v>0</v>
      </c>
      <c r="M410" s="78" t="e">
        <f t="shared" si="39"/>
        <v>#REF!</v>
      </c>
      <c r="N410" s="14"/>
    </row>
    <row r="411" spans="1:14" hidden="1" x14ac:dyDescent="0.25">
      <c r="A411" s="11">
        <f>BAJIO16643561!A1144</f>
        <v>0</v>
      </c>
      <c r="B411" s="12"/>
      <c r="C411" s="12">
        <f>BAJIO16643561!B1144</f>
        <v>0</v>
      </c>
      <c r="D411" s="12"/>
      <c r="E411" s="73">
        <f>BAJIO16643561!H1144</f>
        <v>0</v>
      </c>
      <c r="F411" s="121">
        <f>BAJIO16643561!G1144</f>
        <v>0</v>
      </c>
      <c r="G411" s="13">
        <f t="shared" si="36"/>
        <v>0</v>
      </c>
      <c r="H411" s="13">
        <f t="shared" si="40"/>
        <v>0</v>
      </c>
      <c r="I411" s="13">
        <f>BAJIO16643561!D1144</f>
        <v>0</v>
      </c>
      <c r="J411" s="13">
        <f t="shared" si="37"/>
        <v>0</v>
      </c>
      <c r="K411" s="13">
        <f t="shared" si="38"/>
        <v>0</v>
      </c>
      <c r="L411" s="13">
        <f>BAJIO16643561!C1144</f>
        <v>0</v>
      </c>
      <c r="M411" s="78" t="e">
        <f t="shared" si="39"/>
        <v>#REF!</v>
      </c>
      <c r="N411" s="14"/>
    </row>
    <row r="412" spans="1:14" hidden="1" x14ac:dyDescent="0.25">
      <c r="A412" s="11">
        <f>BAJIO16643561!A1145</f>
        <v>0</v>
      </c>
      <c r="B412" s="12"/>
      <c r="C412" s="12">
        <f>BAJIO16643561!B1145</f>
        <v>0</v>
      </c>
      <c r="D412" s="12"/>
      <c r="E412" s="73">
        <f>BAJIO16643561!H1145</f>
        <v>0</v>
      </c>
      <c r="F412" s="121">
        <f>BAJIO16643561!G1145</f>
        <v>0</v>
      </c>
      <c r="G412" s="13">
        <f t="shared" si="36"/>
        <v>0</v>
      </c>
      <c r="H412" s="13">
        <f t="shared" si="40"/>
        <v>0</v>
      </c>
      <c r="I412" s="13">
        <f>BAJIO16643561!D1145</f>
        <v>0</v>
      </c>
      <c r="J412" s="13">
        <f t="shared" si="37"/>
        <v>0</v>
      </c>
      <c r="K412" s="13">
        <f t="shared" si="38"/>
        <v>0</v>
      </c>
      <c r="L412" s="13">
        <f>BAJIO16643561!C1145</f>
        <v>0</v>
      </c>
      <c r="M412" s="78" t="e">
        <f t="shared" si="39"/>
        <v>#REF!</v>
      </c>
      <c r="N412" s="14"/>
    </row>
    <row r="413" spans="1:14" hidden="1" x14ac:dyDescent="0.25">
      <c r="A413" s="11">
        <f>BAJIO16643561!A1146</f>
        <v>0</v>
      </c>
      <c r="B413" s="12"/>
      <c r="C413" s="12">
        <f>BAJIO16643561!B1146</f>
        <v>0</v>
      </c>
      <c r="D413" s="12"/>
      <c r="E413" s="73">
        <f>BAJIO16643561!H1146</f>
        <v>0</v>
      </c>
      <c r="F413" s="121">
        <f>BAJIO16643561!G1146</f>
        <v>0</v>
      </c>
      <c r="G413" s="13">
        <f t="shared" si="36"/>
        <v>0</v>
      </c>
      <c r="H413" s="13">
        <f t="shared" si="40"/>
        <v>0</v>
      </c>
      <c r="I413" s="13">
        <f>BAJIO16643561!D1146</f>
        <v>0</v>
      </c>
      <c r="J413" s="13">
        <f t="shared" si="37"/>
        <v>0</v>
      </c>
      <c r="K413" s="13">
        <f t="shared" si="38"/>
        <v>0</v>
      </c>
      <c r="L413" s="13">
        <f>BAJIO16643561!C1146</f>
        <v>0</v>
      </c>
      <c r="M413" s="78" t="e">
        <f t="shared" si="39"/>
        <v>#REF!</v>
      </c>
      <c r="N413" s="14"/>
    </row>
    <row r="414" spans="1:14" hidden="1" x14ac:dyDescent="0.25">
      <c r="A414" s="11">
        <f>BAJIO16643561!A1147</f>
        <v>0</v>
      </c>
      <c r="B414" s="12"/>
      <c r="C414" s="12">
        <f>BAJIO16643561!B1147</f>
        <v>0</v>
      </c>
      <c r="D414" s="12"/>
      <c r="E414" s="73">
        <f>BAJIO16643561!H1147</f>
        <v>0</v>
      </c>
      <c r="F414" s="121">
        <f>BAJIO16643561!G1147</f>
        <v>0</v>
      </c>
      <c r="G414" s="13">
        <f t="shared" si="36"/>
        <v>0</v>
      </c>
      <c r="H414" s="13">
        <f t="shared" si="40"/>
        <v>0</v>
      </c>
      <c r="I414" s="13">
        <f>BAJIO16643561!D1147</f>
        <v>0</v>
      </c>
      <c r="J414" s="13">
        <f t="shared" si="37"/>
        <v>0</v>
      </c>
      <c r="K414" s="13">
        <f t="shared" si="38"/>
        <v>0</v>
      </c>
      <c r="L414" s="13">
        <f>BAJIO16643561!C1147</f>
        <v>0</v>
      </c>
      <c r="M414" s="78" t="e">
        <f t="shared" si="39"/>
        <v>#REF!</v>
      </c>
      <c r="N414" s="14"/>
    </row>
    <row r="415" spans="1:14" hidden="1" x14ac:dyDescent="0.25">
      <c r="A415" s="11">
        <f>BAJIO16643561!A1148</f>
        <v>0</v>
      </c>
      <c r="B415" s="12"/>
      <c r="C415" s="12">
        <f>BAJIO16643561!B1147</f>
        <v>0</v>
      </c>
      <c r="D415" s="12"/>
      <c r="E415" s="73">
        <f>BAJIO16643561!H1148</f>
        <v>0</v>
      </c>
      <c r="F415" s="121">
        <f>BAJIO16643561!G1148</f>
        <v>0</v>
      </c>
      <c r="G415" s="13">
        <f t="shared" si="36"/>
        <v>0</v>
      </c>
      <c r="H415" s="13">
        <f t="shared" si="40"/>
        <v>0</v>
      </c>
      <c r="I415" s="13">
        <f>BAJIO16643561!D1148</f>
        <v>0</v>
      </c>
      <c r="J415" s="13">
        <f t="shared" si="37"/>
        <v>0</v>
      </c>
      <c r="K415" s="13">
        <f t="shared" si="38"/>
        <v>0</v>
      </c>
      <c r="L415" s="13">
        <f>BAJIO16643561!C1148</f>
        <v>0</v>
      </c>
      <c r="M415" s="78" t="e">
        <f t="shared" si="39"/>
        <v>#REF!</v>
      </c>
    </row>
    <row r="416" spans="1:14" hidden="1" x14ac:dyDescent="0.25">
      <c r="A416" s="11">
        <f>BAJIO16643561!A1149</f>
        <v>0</v>
      </c>
      <c r="B416" s="12"/>
      <c r="C416" s="12">
        <f>BAJIO16643561!B1148</f>
        <v>0</v>
      </c>
      <c r="D416" s="12"/>
      <c r="E416" s="73">
        <f>BAJIO16643561!H1149</f>
        <v>0</v>
      </c>
      <c r="F416" s="121">
        <f>BAJIO16643561!G1149</f>
        <v>0</v>
      </c>
      <c r="G416" s="13">
        <f t="shared" si="36"/>
        <v>0</v>
      </c>
      <c r="H416" s="13">
        <f t="shared" si="40"/>
        <v>0</v>
      </c>
      <c r="I416" s="13">
        <f>BAJIO16643561!D1149</f>
        <v>0</v>
      </c>
      <c r="J416" s="13">
        <f t="shared" si="37"/>
        <v>0</v>
      </c>
      <c r="K416" s="13">
        <f t="shared" si="38"/>
        <v>0</v>
      </c>
      <c r="L416" s="13">
        <f>BAJIO16643561!C1149</f>
        <v>0</v>
      </c>
      <c r="M416" s="78" t="e">
        <f t="shared" si="39"/>
        <v>#REF!</v>
      </c>
    </row>
    <row r="417" spans="1:14" hidden="1" x14ac:dyDescent="0.25">
      <c r="A417" s="11">
        <f>BAJIO16643561!A1150</f>
        <v>0</v>
      </c>
      <c r="B417" s="12"/>
      <c r="C417" s="12">
        <f>BAJIO16643561!B1149</f>
        <v>0</v>
      </c>
      <c r="D417" s="12"/>
      <c r="E417" s="73">
        <f>BAJIO16643561!H1150</f>
        <v>0</v>
      </c>
      <c r="F417" s="121">
        <f>BAJIO16643561!G1150</f>
        <v>0</v>
      </c>
      <c r="G417" s="13">
        <f t="shared" si="36"/>
        <v>0</v>
      </c>
      <c r="H417" s="13">
        <f t="shared" si="40"/>
        <v>0</v>
      </c>
      <c r="I417" s="13">
        <f>BAJIO16643561!D1150</f>
        <v>0</v>
      </c>
      <c r="J417" s="13">
        <f t="shared" si="37"/>
        <v>0</v>
      </c>
      <c r="K417" s="13">
        <f t="shared" si="38"/>
        <v>0</v>
      </c>
      <c r="L417" s="13">
        <f>BAJIO16643561!C1150</f>
        <v>0</v>
      </c>
      <c r="M417" s="78" t="e">
        <f t="shared" si="39"/>
        <v>#REF!</v>
      </c>
    </row>
    <row r="418" spans="1:14" hidden="1" x14ac:dyDescent="0.25">
      <c r="A418" s="11">
        <f>BAJIO16643561!A1151</f>
        <v>0</v>
      </c>
      <c r="B418" s="12"/>
      <c r="C418" s="12">
        <f>BAJIO16643561!B1150</f>
        <v>0</v>
      </c>
      <c r="D418" s="12"/>
      <c r="E418" s="73">
        <f>BAJIO16643561!H1151</f>
        <v>0</v>
      </c>
      <c r="F418" s="121">
        <f>BAJIO16643561!G1151</f>
        <v>0</v>
      </c>
      <c r="G418" s="13">
        <f t="shared" si="36"/>
        <v>0</v>
      </c>
      <c r="H418" s="13">
        <f t="shared" si="40"/>
        <v>0</v>
      </c>
      <c r="I418" s="13">
        <f>BAJIO16643561!D1151</f>
        <v>0</v>
      </c>
      <c r="J418" s="13">
        <f t="shared" si="37"/>
        <v>0</v>
      </c>
      <c r="K418" s="13">
        <f t="shared" si="38"/>
        <v>0</v>
      </c>
      <c r="L418" s="13">
        <f>BAJIO16643561!C1151</f>
        <v>0</v>
      </c>
      <c r="M418" s="78" t="e">
        <f t="shared" si="39"/>
        <v>#REF!</v>
      </c>
    </row>
    <row r="419" spans="1:14" hidden="1" x14ac:dyDescent="0.25">
      <c r="A419" s="11">
        <f>BAJIO16643561!A1152</f>
        <v>0</v>
      </c>
      <c r="B419" s="12"/>
      <c r="C419" s="12">
        <f>BAJIO16643561!B1151</f>
        <v>0</v>
      </c>
      <c r="D419" s="12"/>
      <c r="E419" s="73">
        <f>BAJIO16643561!H1152</f>
        <v>0</v>
      </c>
      <c r="F419" s="121">
        <f>BAJIO16643561!G1152</f>
        <v>0</v>
      </c>
      <c r="G419" s="13">
        <f t="shared" si="36"/>
        <v>0</v>
      </c>
      <c r="H419" s="13">
        <f t="shared" si="40"/>
        <v>0</v>
      </c>
      <c r="I419" s="13">
        <f>BAJIO16643561!D1152</f>
        <v>0</v>
      </c>
      <c r="J419" s="13">
        <f t="shared" si="37"/>
        <v>0</v>
      </c>
      <c r="K419" s="13">
        <f t="shared" si="38"/>
        <v>0</v>
      </c>
      <c r="L419" s="13">
        <f>BAJIO16643561!C1152</f>
        <v>0</v>
      </c>
      <c r="M419" s="78" t="e">
        <f t="shared" si="39"/>
        <v>#REF!</v>
      </c>
    </row>
    <row r="420" spans="1:14" hidden="1" x14ac:dyDescent="0.25">
      <c r="A420" s="11">
        <f>BAJIO16643561!A1153</f>
        <v>0</v>
      </c>
      <c r="B420" s="12"/>
      <c r="C420" s="12">
        <f>BAJIO16643561!B1152</f>
        <v>0</v>
      </c>
      <c r="D420" s="12"/>
      <c r="E420" s="73">
        <f>BAJIO16643561!H1153</f>
        <v>0</v>
      </c>
      <c r="F420" s="121">
        <f>BAJIO16643561!G1153</f>
        <v>0</v>
      </c>
      <c r="G420" s="13">
        <f t="shared" si="36"/>
        <v>0</v>
      </c>
      <c r="H420" s="13">
        <f t="shared" si="40"/>
        <v>0</v>
      </c>
      <c r="I420" s="13">
        <f>BAJIO16643561!D1153</f>
        <v>0</v>
      </c>
      <c r="J420" s="13">
        <f t="shared" si="37"/>
        <v>0</v>
      </c>
      <c r="K420" s="13">
        <f t="shared" si="38"/>
        <v>0</v>
      </c>
      <c r="L420" s="13">
        <f>BAJIO16643561!C1153</f>
        <v>0</v>
      </c>
      <c r="M420" s="78" t="e">
        <f t="shared" si="39"/>
        <v>#REF!</v>
      </c>
    </row>
    <row r="421" spans="1:14" hidden="1" x14ac:dyDescent="0.25">
      <c r="A421" s="11">
        <f>BAJIO16643561!A1154</f>
        <v>0</v>
      </c>
      <c r="B421" s="12"/>
      <c r="C421" s="12">
        <f>BAJIO16643561!B1153</f>
        <v>0</v>
      </c>
      <c r="D421" s="12"/>
      <c r="E421" s="73">
        <f>BAJIO16643561!H1154</f>
        <v>0</v>
      </c>
      <c r="F421" s="121">
        <f>BAJIO16643561!G1154</f>
        <v>0</v>
      </c>
      <c r="G421" s="13">
        <f t="shared" si="36"/>
        <v>0</v>
      </c>
      <c r="H421" s="13">
        <f t="shared" si="40"/>
        <v>0</v>
      </c>
      <c r="I421" s="13">
        <f>BAJIO16643561!D1154</f>
        <v>0</v>
      </c>
      <c r="J421" s="13">
        <f t="shared" si="37"/>
        <v>0</v>
      </c>
      <c r="K421" s="13">
        <f t="shared" si="38"/>
        <v>0</v>
      </c>
      <c r="L421" s="13">
        <f>BAJIO16643561!C1154</f>
        <v>0</v>
      </c>
      <c r="M421" s="78" t="e">
        <f t="shared" si="39"/>
        <v>#REF!</v>
      </c>
    </row>
    <row r="422" spans="1:14" hidden="1" x14ac:dyDescent="0.25">
      <c r="A422" s="11">
        <f>BAJIO16643561!A1155</f>
        <v>0</v>
      </c>
      <c r="B422" s="12"/>
      <c r="C422" s="12">
        <f>BAJIO16643561!B1154</f>
        <v>0</v>
      </c>
      <c r="D422" s="12"/>
      <c r="E422" s="73">
        <f>BAJIO16643561!H1155</f>
        <v>0</v>
      </c>
      <c r="F422" s="121">
        <f>BAJIO16643561!G1155</f>
        <v>0</v>
      </c>
      <c r="G422" s="13">
        <f t="shared" si="36"/>
        <v>0</v>
      </c>
      <c r="H422" s="13">
        <f t="shared" si="40"/>
        <v>0</v>
      </c>
      <c r="I422" s="13">
        <f>BAJIO16643561!D1155</f>
        <v>0</v>
      </c>
      <c r="J422" s="13">
        <f t="shared" si="37"/>
        <v>0</v>
      </c>
      <c r="K422" s="13">
        <f t="shared" si="38"/>
        <v>0</v>
      </c>
      <c r="L422" s="13">
        <f>BAJIO16643561!C1155</f>
        <v>0</v>
      </c>
      <c r="M422" s="78" t="e">
        <f t="shared" si="39"/>
        <v>#REF!</v>
      </c>
    </row>
    <row r="423" spans="1:14" hidden="1" x14ac:dyDescent="0.25">
      <c r="A423" s="11">
        <f>BAJIO16643561!A1156</f>
        <v>0</v>
      </c>
      <c r="B423" s="12"/>
      <c r="C423" s="12">
        <f>BAJIO16643561!B1155</f>
        <v>0</v>
      </c>
      <c r="D423" s="12"/>
      <c r="E423" s="73">
        <f>BAJIO16643561!H1156</f>
        <v>0</v>
      </c>
      <c r="F423" s="121">
        <f>BAJIO16643561!G1156</f>
        <v>0</v>
      </c>
      <c r="G423" s="13">
        <f t="shared" si="36"/>
        <v>0</v>
      </c>
      <c r="H423" s="13">
        <f t="shared" si="40"/>
        <v>0</v>
      </c>
      <c r="I423" s="13">
        <f>BAJIO16643561!D1156</f>
        <v>0</v>
      </c>
      <c r="J423" s="13">
        <f t="shared" si="37"/>
        <v>0</v>
      </c>
      <c r="K423" s="13">
        <f t="shared" si="38"/>
        <v>0</v>
      </c>
      <c r="L423" s="13">
        <f>BAJIO16643561!C1156</f>
        <v>0</v>
      </c>
      <c r="M423" s="78" t="e">
        <f t="shared" si="39"/>
        <v>#REF!</v>
      </c>
    </row>
    <row r="424" spans="1:14" hidden="1" x14ac:dyDescent="0.25">
      <c r="A424" s="11">
        <f>BAJIO16643561!A1157</f>
        <v>0</v>
      </c>
      <c r="B424" s="12"/>
      <c r="C424" s="12">
        <f>BAJIO16643561!B1157</f>
        <v>0</v>
      </c>
      <c r="D424" s="12"/>
      <c r="E424" s="73">
        <f>BAJIO16643561!H1157</f>
        <v>0</v>
      </c>
      <c r="F424" s="121">
        <f>BAJIO16643561!G1157</f>
        <v>0</v>
      </c>
      <c r="G424" s="13">
        <f t="shared" si="36"/>
        <v>0</v>
      </c>
      <c r="H424" s="13">
        <f t="shared" si="40"/>
        <v>0</v>
      </c>
      <c r="I424" s="13">
        <f>BAJIO16643561!D1157</f>
        <v>0</v>
      </c>
      <c r="J424" s="13">
        <f t="shared" si="37"/>
        <v>0</v>
      </c>
      <c r="K424" s="13">
        <f t="shared" si="38"/>
        <v>0</v>
      </c>
      <c r="L424" s="13">
        <f>BAJIO16643561!C1157</f>
        <v>0</v>
      </c>
      <c r="M424" s="78" t="e">
        <f t="shared" si="39"/>
        <v>#REF!</v>
      </c>
      <c r="N424" s="14"/>
    </row>
    <row r="425" spans="1:14" hidden="1" x14ac:dyDescent="0.25">
      <c r="A425" s="11">
        <f>BAJIO16643561!A1158</f>
        <v>0</v>
      </c>
      <c r="B425" s="12"/>
      <c r="C425" s="12">
        <f>BAJIO16643561!B1158</f>
        <v>0</v>
      </c>
      <c r="D425" s="12"/>
      <c r="E425" s="73">
        <f>BAJIO16643561!H1158</f>
        <v>0</v>
      </c>
      <c r="F425" s="121">
        <f>BAJIO16643561!G1158</f>
        <v>0</v>
      </c>
      <c r="G425" s="13">
        <f t="shared" si="36"/>
        <v>0</v>
      </c>
      <c r="H425" s="13">
        <f t="shared" si="40"/>
        <v>0</v>
      </c>
      <c r="I425" s="13">
        <f>BAJIO16643561!D1158</f>
        <v>0</v>
      </c>
      <c r="J425" s="13">
        <f t="shared" si="37"/>
        <v>0</v>
      </c>
      <c r="K425" s="13">
        <f t="shared" si="38"/>
        <v>0</v>
      </c>
      <c r="L425" s="13">
        <f>BAJIO16643561!C1158</f>
        <v>0</v>
      </c>
      <c r="M425" s="78" t="e">
        <f t="shared" si="39"/>
        <v>#REF!</v>
      </c>
      <c r="N425" s="14"/>
    </row>
    <row r="426" spans="1:14" hidden="1" x14ac:dyDescent="0.25">
      <c r="A426" s="11">
        <f>BAJIO16643561!A1159</f>
        <v>0</v>
      </c>
      <c r="B426" s="12"/>
      <c r="C426" s="12">
        <f>BAJIO16643561!B1159</f>
        <v>0</v>
      </c>
      <c r="D426" s="12"/>
      <c r="E426" s="73">
        <f>BAJIO16643561!H1159</f>
        <v>0</v>
      </c>
      <c r="F426" s="121">
        <f>BAJIO16643561!G1159</f>
        <v>0</v>
      </c>
      <c r="G426" s="13">
        <f t="shared" si="36"/>
        <v>0</v>
      </c>
      <c r="H426" s="13">
        <f t="shared" si="40"/>
        <v>0</v>
      </c>
      <c r="I426" s="13">
        <f>BAJIO16643561!D1159</f>
        <v>0</v>
      </c>
      <c r="J426" s="13">
        <f t="shared" si="37"/>
        <v>0</v>
      </c>
      <c r="K426" s="13">
        <f t="shared" si="38"/>
        <v>0</v>
      </c>
      <c r="L426" s="13">
        <f>BAJIO16643561!C1159</f>
        <v>0</v>
      </c>
      <c r="M426" s="78" t="e">
        <f t="shared" si="39"/>
        <v>#REF!</v>
      </c>
      <c r="N426" s="14"/>
    </row>
    <row r="427" spans="1:14" hidden="1" x14ac:dyDescent="0.25">
      <c r="A427" s="11">
        <f>BAJIO16643561!A1160</f>
        <v>0</v>
      </c>
      <c r="B427" s="12"/>
      <c r="C427" s="12">
        <f>BAJIO16643561!B1160</f>
        <v>0</v>
      </c>
      <c r="D427" s="12"/>
      <c r="E427" s="73">
        <f>BAJIO16643561!H1160</f>
        <v>0</v>
      </c>
      <c r="F427" s="121">
        <f>BAJIO16643561!G1160</f>
        <v>0</v>
      </c>
      <c r="G427" s="13">
        <f t="shared" si="36"/>
        <v>0</v>
      </c>
      <c r="H427" s="13">
        <f t="shared" si="40"/>
        <v>0</v>
      </c>
      <c r="I427" s="13">
        <f>BAJIO16643561!D1160</f>
        <v>0</v>
      </c>
      <c r="J427" s="13">
        <f t="shared" si="37"/>
        <v>0</v>
      </c>
      <c r="K427" s="13">
        <f t="shared" si="38"/>
        <v>0</v>
      </c>
      <c r="L427" s="13">
        <f>BAJIO16643561!C1160</f>
        <v>0</v>
      </c>
      <c r="M427" s="78" t="e">
        <f t="shared" si="39"/>
        <v>#REF!</v>
      </c>
      <c r="N427" s="14"/>
    </row>
    <row r="428" spans="1:14" hidden="1" x14ac:dyDescent="0.25">
      <c r="A428" s="11">
        <f>BAJIO16643561!A1161</f>
        <v>0</v>
      </c>
      <c r="B428" s="12"/>
      <c r="C428" s="12">
        <f>BAJIO16643561!B1161</f>
        <v>0</v>
      </c>
      <c r="D428" s="12"/>
      <c r="E428" s="73">
        <f>BAJIO16643561!H1161</f>
        <v>0</v>
      </c>
      <c r="F428" s="121">
        <f>BAJIO16643561!G1161</f>
        <v>0</v>
      </c>
      <c r="G428" s="13">
        <f t="shared" si="36"/>
        <v>0</v>
      </c>
      <c r="H428" s="13">
        <f t="shared" si="40"/>
        <v>0</v>
      </c>
      <c r="I428" s="13">
        <f>BAJIO16643561!D1161</f>
        <v>0</v>
      </c>
      <c r="J428" s="13">
        <f t="shared" si="37"/>
        <v>0</v>
      </c>
      <c r="K428" s="13">
        <f t="shared" si="38"/>
        <v>0</v>
      </c>
      <c r="L428" s="13">
        <f>BAJIO16643561!C1161</f>
        <v>0</v>
      </c>
      <c r="M428" s="78" t="e">
        <f t="shared" si="39"/>
        <v>#REF!</v>
      </c>
      <c r="N428" s="14"/>
    </row>
    <row r="429" spans="1:14" hidden="1" x14ac:dyDescent="0.25">
      <c r="A429" s="11">
        <f>BAJIO16643561!A1162</f>
        <v>0</v>
      </c>
      <c r="B429" s="12"/>
      <c r="C429" s="12">
        <f>BAJIO16643561!B1162</f>
        <v>0</v>
      </c>
      <c r="D429" s="12"/>
      <c r="E429" s="73">
        <f>BAJIO16643561!H1162</f>
        <v>0</v>
      </c>
      <c r="F429" s="121">
        <f>BAJIO16643561!G1162</f>
        <v>0</v>
      </c>
      <c r="G429" s="13">
        <f t="shared" si="36"/>
        <v>0</v>
      </c>
      <c r="H429" s="13">
        <f t="shared" si="40"/>
        <v>0</v>
      </c>
      <c r="I429" s="13">
        <f>BAJIO16643561!D1162</f>
        <v>0</v>
      </c>
      <c r="J429" s="13">
        <f t="shared" si="37"/>
        <v>0</v>
      </c>
      <c r="K429" s="13">
        <f t="shared" si="38"/>
        <v>0</v>
      </c>
      <c r="L429" s="13">
        <f>BAJIO16643561!C1162</f>
        <v>0</v>
      </c>
      <c r="M429" s="78" t="e">
        <f t="shared" si="39"/>
        <v>#REF!</v>
      </c>
      <c r="N429" s="14"/>
    </row>
    <row r="430" spans="1:14" hidden="1" x14ac:dyDescent="0.25">
      <c r="A430" s="11">
        <f>BAJIO16643561!A1163</f>
        <v>0</v>
      </c>
      <c r="B430" s="12"/>
      <c r="C430" s="12">
        <f>BAJIO16643561!B1163</f>
        <v>0</v>
      </c>
      <c r="D430" s="12"/>
      <c r="E430" s="73">
        <f>BAJIO16643561!H1163</f>
        <v>0</v>
      </c>
      <c r="F430" s="121">
        <f>BAJIO16643561!G1163</f>
        <v>0</v>
      </c>
      <c r="G430" s="13">
        <f t="shared" si="36"/>
        <v>0</v>
      </c>
      <c r="H430" s="13">
        <f t="shared" si="40"/>
        <v>0</v>
      </c>
      <c r="I430" s="13">
        <f>BAJIO16643561!D1163</f>
        <v>0</v>
      </c>
      <c r="J430" s="13">
        <f t="shared" si="37"/>
        <v>0</v>
      </c>
      <c r="K430" s="13">
        <f t="shared" si="38"/>
        <v>0</v>
      </c>
      <c r="L430" s="13">
        <f>BAJIO16643561!C1163</f>
        <v>0</v>
      </c>
      <c r="M430" s="78" t="e">
        <f t="shared" si="39"/>
        <v>#REF!</v>
      </c>
      <c r="N430" s="14"/>
    </row>
    <row r="431" spans="1:14" hidden="1" x14ac:dyDescent="0.25">
      <c r="A431" s="11">
        <f>BAJIO16643561!A1164</f>
        <v>0</v>
      </c>
      <c r="B431" s="12"/>
      <c r="C431" s="12">
        <f>BAJIO16643561!B1164</f>
        <v>0</v>
      </c>
      <c r="D431" s="12"/>
      <c r="E431" s="73">
        <f>BAJIO16643561!H1164</f>
        <v>0</v>
      </c>
      <c r="F431" s="121">
        <f>BAJIO16643561!G1164</f>
        <v>0</v>
      </c>
      <c r="G431" s="13">
        <f t="shared" si="36"/>
        <v>0</v>
      </c>
      <c r="H431" s="13">
        <f t="shared" si="40"/>
        <v>0</v>
      </c>
      <c r="I431" s="13">
        <f>BAJIO16643561!D1164</f>
        <v>0</v>
      </c>
      <c r="J431" s="13">
        <f t="shared" si="37"/>
        <v>0</v>
      </c>
      <c r="K431" s="13">
        <f t="shared" si="38"/>
        <v>0</v>
      </c>
      <c r="L431" s="13">
        <f>BAJIO16643561!C1164</f>
        <v>0</v>
      </c>
      <c r="M431" s="78" t="e">
        <f t="shared" si="39"/>
        <v>#REF!</v>
      </c>
      <c r="N431" s="14"/>
    </row>
    <row r="432" spans="1:14" hidden="1" x14ac:dyDescent="0.25">
      <c r="A432" s="11">
        <f>BAJIO16643561!A1165</f>
        <v>0</v>
      </c>
      <c r="B432" s="12"/>
      <c r="C432" s="12">
        <f>BAJIO16643561!B1165</f>
        <v>0</v>
      </c>
      <c r="D432" s="12"/>
      <c r="E432" s="73">
        <f>BAJIO16643561!H1165</f>
        <v>0</v>
      </c>
      <c r="F432" s="121">
        <f>BAJIO16643561!G1165</f>
        <v>0</v>
      </c>
      <c r="G432" s="13">
        <f t="shared" si="36"/>
        <v>0</v>
      </c>
      <c r="H432" s="13">
        <f t="shared" si="40"/>
        <v>0</v>
      </c>
      <c r="I432" s="13">
        <f>BAJIO16643561!D1165</f>
        <v>0</v>
      </c>
      <c r="J432" s="13">
        <f t="shared" si="37"/>
        <v>0</v>
      </c>
      <c r="K432" s="13">
        <f t="shared" si="38"/>
        <v>0</v>
      </c>
      <c r="L432" s="13">
        <f>BAJIO16643561!C1165</f>
        <v>0</v>
      </c>
      <c r="M432" s="78" t="e">
        <f t="shared" si="39"/>
        <v>#REF!</v>
      </c>
      <c r="N432" s="14"/>
    </row>
    <row r="433" spans="1:14" hidden="1" x14ac:dyDescent="0.25">
      <c r="A433" s="11">
        <f>BAJIO16643561!A1166</f>
        <v>0</v>
      </c>
      <c r="B433" s="12"/>
      <c r="C433" s="12">
        <f>BAJIO16643561!B1166</f>
        <v>0</v>
      </c>
      <c r="D433" s="12"/>
      <c r="E433" s="73">
        <f>BAJIO16643561!H1166</f>
        <v>0</v>
      </c>
      <c r="F433" s="121">
        <f>BAJIO16643561!G1166</f>
        <v>0</v>
      </c>
      <c r="G433" s="13">
        <f t="shared" si="36"/>
        <v>0</v>
      </c>
      <c r="H433" s="13">
        <f t="shared" si="40"/>
        <v>0</v>
      </c>
      <c r="I433" s="13">
        <f>BAJIO16643561!D1166</f>
        <v>0</v>
      </c>
      <c r="J433" s="13">
        <f t="shared" si="37"/>
        <v>0</v>
      </c>
      <c r="K433" s="13">
        <f t="shared" si="38"/>
        <v>0</v>
      </c>
      <c r="L433" s="13">
        <f>BAJIO16643561!C1166</f>
        <v>0</v>
      </c>
      <c r="M433" s="78" t="e">
        <f t="shared" si="39"/>
        <v>#REF!</v>
      </c>
      <c r="N433" s="14"/>
    </row>
    <row r="434" spans="1:14" hidden="1" x14ac:dyDescent="0.25">
      <c r="A434" s="11">
        <f>BAJIO16643561!A1167</f>
        <v>0</v>
      </c>
      <c r="B434" s="12"/>
      <c r="C434" s="12">
        <f>BAJIO16643561!B1167</f>
        <v>0</v>
      </c>
      <c r="D434" s="12"/>
      <c r="E434" s="73">
        <f>BAJIO16643561!H1167</f>
        <v>0</v>
      </c>
      <c r="F434" s="121">
        <f>BAJIO16643561!G1167</f>
        <v>0</v>
      </c>
      <c r="G434" s="13">
        <f t="shared" si="36"/>
        <v>0</v>
      </c>
      <c r="H434" s="13">
        <f t="shared" si="40"/>
        <v>0</v>
      </c>
      <c r="I434" s="13">
        <f>BAJIO16643561!D1167</f>
        <v>0</v>
      </c>
      <c r="J434" s="13">
        <f t="shared" si="37"/>
        <v>0</v>
      </c>
      <c r="K434" s="13">
        <f t="shared" si="38"/>
        <v>0</v>
      </c>
      <c r="L434" s="13">
        <f>BAJIO16643561!C1167</f>
        <v>0</v>
      </c>
      <c r="M434" s="78" t="e">
        <f t="shared" si="39"/>
        <v>#REF!</v>
      </c>
      <c r="N434" s="14"/>
    </row>
    <row r="435" spans="1:14" hidden="1" x14ac:dyDescent="0.25">
      <c r="A435" s="11">
        <f>BAJIO16643561!A1168</f>
        <v>0</v>
      </c>
      <c r="B435" s="12"/>
      <c r="C435" s="12">
        <f>BAJIO16643561!B1168</f>
        <v>0</v>
      </c>
      <c r="D435" s="12"/>
      <c r="E435" s="73">
        <f>BAJIO16643561!H1168</f>
        <v>0</v>
      </c>
      <c r="F435" s="121">
        <f>BAJIO16643561!G1168</f>
        <v>0</v>
      </c>
      <c r="G435" s="13">
        <f t="shared" si="36"/>
        <v>0</v>
      </c>
      <c r="H435" s="13">
        <f t="shared" si="40"/>
        <v>0</v>
      </c>
      <c r="I435" s="13">
        <f>BAJIO16643561!D1168</f>
        <v>0</v>
      </c>
      <c r="J435" s="13">
        <f t="shared" si="37"/>
        <v>0</v>
      </c>
      <c r="K435" s="13">
        <f t="shared" si="38"/>
        <v>0</v>
      </c>
      <c r="L435" s="13">
        <f>BAJIO16643561!C1168</f>
        <v>0</v>
      </c>
      <c r="M435" s="78" t="e">
        <f t="shared" si="39"/>
        <v>#REF!</v>
      </c>
      <c r="N435" s="14"/>
    </row>
    <row r="436" spans="1:14" hidden="1" x14ac:dyDescent="0.25">
      <c r="A436" s="11">
        <f>BAJIO16643561!A1169</f>
        <v>0</v>
      </c>
      <c r="B436" s="12"/>
      <c r="C436" s="12">
        <f>BAJIO16643561!B1169</f>
        <v>0</v>
      </c>
      <c r="D436" s="12"/>
      <c r="E436" s="73">
        <f>BAJIO16643561!H1169</f>
        <v>0</v>
      </c>
      <c r="F436" s="121">
        <f>BAJIO16643561!G1169</f>
        <v>0</v>
      </c>
      <c r="G436" s="13">
        <f t="shared" si="36"/>
        <v>0</v>
      </c>
      <c r="H436" s="13">
        <f t="shared" si="40"/>
        <v>0</v>
      </c>
      <c r="I436" s="13">
        <f>BAJIO16643561!D1169</f>
        <v>0</v>
      </c>
      <c r="J436" s="13">
        <f t="shared" si="37"/>
        <v>0</v>
      </c>
      <c r="K436" s="13">
        <f t="shared" si="38"/>
        <v>0</v>
      </c>
      <c r="L436" s="13">
        <f>BAJIO16643561!C1169</f>
        <v>0</v>
      </c>
      <c r="M436" s="78" t="e">
        <f t="shared" si="39"/>
        <v>#REF!</v>
      </c>
      <c r="N436" s="14"/>
    </row>
    <row r="437" spans="1:14" hidden="1" x14ac:dyDescent="0.25">
      <c r="A437" s="11">
        <f>BAJIO16643561!A1170</f>
        <v>0</v>
      </c>
      <c r="B437" s="12"/>
      <c r="C437" s="12">
        <f>BAJIO16643561!B1170</f>
        <v>0</v>
      </c>
      <c r="D437" s="12"/>
      <c r="E437" s="73">
        <f>BAJIO16643561!H1170</f>
        <v>0</v>
      </c>
      <c r="F437" s="121">
        <f>BAJIO16643561!G1170</f>
        <v>0</v>
      </c>
      <c r="G437" s="13">
        <f t="shared" si="36"/>
        <v>0</v>
      </c>
      <c r="H437" s="13">
        <f t="shared" si="40"/>
        <v>0</v>
      </c>
      <c r="I437" s="13">
        <f>BAJIO16643561!D1170</f>
        <v>0</v>
      </c>
      <c r="J437" s="13">
        <f t="shared" si="37"/>
        <v>0</v>
      </c>
      <c r="K437" s="13">
        <f t="shared" si="38"/>
        <v>0</v>
      </c>
      <c r="L437" s="13">
        <f>BAJIO16643561!C1170</f>
        <v>0</v>
      </c>
      <c r="M437" s="78" t="e">
        <f t="shared" si="39"/>
        <v>#REF!</v>
      </c>
      <c r="N437" s="14"/>
    </row>
    <row r="438" spans="1:14" hidden="1" x14ac:dyDescent="0.25">
      <c r="A438" s="11">
        <f>BAJIO16643561!A1171</f>
        <v>0</v>
      </c>
      <c r="B438" s="12"/>
      <c r="C438" s="12">
        <f>BAJIO16643561!B1171</f>
        <v>0</v>
      </c>
      <c r="D438" s="12"/>
      <c r="E438" s="73">
        <f>BAJIO16643561!H1171</f>
        <v>0</v>
      </c>
      <c r="F438" s="121">
        <f>BAJIO16643561!G1171</f>
        <v>0</v>
      </c>
      <c r="G438" s="13">
        <f t="shared" si="36"/>
        <v>0</v>
      </c>
      <c r="H438" s="13">
        <f t="shared" si="40"/>
        <v>0</v>
      </c>
      <c r="I438" s="13">
        <f>BAJIO16643561!D1171</f>
        <v>0</v>
      </c>
      <c r="J438" s="13">
        <f t="shared" si="37"/>
        <v>0</v>
      </c>
      <c r="K438" s="13">
        <f t="shared" si="38"/>
        <v>0</v>
      </c>
      <c r="L438" s="13">
        <f>BAJIO16643561!C1171</f>
        <v>0</v>
      </c>
      <c r="M438" s="78" t="e">
        <f t="shared" si="39"/>
        <v>#REF!</v>
      </c>
      <c r="N438" s="14"/>
    </row>
    <row r="439" spans="1:14" hidden="1" x14ac:dyDescent="0.25">
      <c r="A439" s="11">
        <f>BAJIO16643561!A1172</f>
        <v>0</v>
      </c>
      <c r="B439" s="12"/>
      <c r="C439" s="12">
        <f>BAJIO16643561!B1172</f>
        <v>0</v>
      </c>
      <c r="D439" s="12"/>
      <c r="E439" s="73">
        <f>BAJIO16643561!H1172</f>
        <v>0</v>
      </c>
      <c r="F439" s="121">
        <f>BAJIO16643561!G1172</f>
        <v>0</v>
      </c>
      <c r="G439" s="13">
        <f t="shared" si="36"/>
        <v>0</v>
      </c>
      <c r="H439" s="13">
        <f t="shared" si="40"/>
        <v>0</v>
      </c>
      <c r="I439" s="13">
        <f>BAJIO16643561!D1172</f>
        <v>0</v>
      </c>
      <c r="J439" s="13">
        <f t="shared" si="37"/>
        <v>0</v>
      </c>
      <c r="K439" s="13">
        <f t="shared" si="38"/>
        <v>0</v>
      </c>
      <c r="L439" s="13">
        <f>BAJIO16643561!C1172</f>
        <v>0</v>
      </c>
      <c r="M439" s="78" t="e">
        <f t="shared" si="39"/>
        <v>#REF!</v>
      </c>
      <c r="N439" s="14"/>
    </row>
    <row r="440" spans="1:14" hidden="1" x14ac:dyDescent="0.25">
      <c r="A440" s="11">
        <f>BAJIO16643561!A1173</f>
        <v>0</v>
      </c>
      <c r="B440" s="12"/>
      <c r="C440" s="12">
        <f>BAJIO16643561!B1173</f>
        <v>0</v>
      </c>
      <c r="D440" s="12"/>
      <c r="E440" s="73">
        <f>BAJIO16643561!H1173</f>
        <v>0</v>
      </c>
      <c r="F440" s="121">
        <f>BAJIO16643561!G1173</f>
        <v>0</v>
      </c>
      <c r="G440" s="13">
        <f t="shared" si="36"/>
        <v>0</v>
      </c>
      <c r="H440" s="13">
        <f t="shared" si="40"/>
        <v>0</v>
      </c>
      <c r="I440" s="13">
        <f>BAJIO16643561!D1173</f>
        <v>0</v>
      </c>
      <c r="J440" s="13">
        <f t="shared" si="37"/>
        <v>0</v>
      </c>
      <c r="K440" s="13">
        <f t="shared" si="38"/>
        <v>0</v>
      </c>
      <c r="L440" s="13">
        <f>BAJIO16643561!C1173</f>
        <v>0</v>
      </c>
      <c r="M440" s="78" t="e">
        <f t="shared" si="39"/>
        <v>#REF!</v>
      </c>
      <c r="N440" s="14"/>
    </row>
    <row r="441" spans="1:14" hidden="1" x14ac:dyDescent="0.25">
      <c r="A441" s="11">
        <f>BAJIO16643561!A1174</f>
        <v>0</v>
      </c>
      <c r="B441" s="12"/>
      <c r="C441" s="12">
        <f>BAJIO16643561!B1174</f>
        <v>0</v>
      </c>
      <c r="D441" s="12"/>
      <c r="E441" s="73">
        <f>BAJIO16643561!H1174</f>
        <v>0</v>
      </c>
      <c r="F441" s="121">
        <f>BAJIO16643561!G1174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BAJIO16643561!D1174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BAJIO16643561!C1174</f>
        <v>0</v>
      </c>
      <c r="M441" s="78" t="e">
        <f t="shared" si="39"/>
        <v>#REF!</v>
      </c>
      <c r="N441" s="14"/>
    </row>
    <row r="442" spans="1:14" hidden="1" x14ac:dyDescent="0.25">
      <c r="A442" s="11">
        <f>BAJIO16643561!A1175</f>
        <v>0</v>
      </c>
      <c r="B442" s="12"/>
      <c r="C442" s="12">
        <f>BAJIO16643561!B1175</f>
        <v>0</v>
      </c>
      <c r="D442" s="12"/>
      <c r="E442" s="73">
        <f>BAJIO16643561!H1175</f>
        <v>0</v>
      </c>
      <c r="F442" s="121">
        <f>BAJIO16643561!G1175</f>
        <v>0</v>
      </c>
      <c r="G442" s="13">
        <f t="shared" si="41"/>
        <v>0</v>
      </c>
      <c r="H442" s="13">
        <f t="shared" si="40"/>
        <v>0</v>
      </c>
      <c r="I442" s="13">
        <f>BAJIO16643561!D1175</f>
        <v>0</v>
      </c>
      <c r="J442" s="13">
        <f t="shared" si="42"/>
        <v>0</v>
      </c>
      <c r="K442" s="13">
        <f t="shared" si="38"/>
        <v>0</v>
      </c>
      <c r="L442" s="13">
        <f>BAJIO16643561!C1175</f>
        <v>0</v>
      </c>
      <c r="M442" s="78" t="e">
        <f t="shared" si="39"/>
        <v>#REF!</v>
      </c>
      <c r="N442" s="14"/>
    </row>
    <row r="443" spans="1:14" hidden="1" x14ac:dyDescent="0.25">
      <c r="A443" s="11">
        <f>BAJIO16643561!A1176</f>
        <v>0</v>
      </c>
      <c r="B443" s="12"/>
      <c r="C443" s="12">
        <f>BAJIO16643561!B1176</f>
        <v>0</v>
      </c>
      <c r="D443" s="12"/>
      <c r="E443" s="73">
        <f>BAJIO16643561!H1176</f>
        <v>0</v>
      </c>
      <c r="F443" s="121">
        <f>BAJIO16643561!G1176</f>
        <v>0</v>
      </c>
      <c r="G443" s="13">
        <f t="shared" si="41"/>
        <v>0</v>
      </c>
      <c r="H443" s="13">
        <f t="shared" si="40"/>
        <v>0</v>
      </c>
      <c r="I443" s="13">
        <f>BAJIO16643561!D1176</f>
        <v>0</v>
      </c>
      <c r="J443" s="13">
        <f t="shared" si="42"/>
        <v>0</v>
      </c>
      <c r="K443" s="13">
        <f t="shared" si="38"/>
        <v>0</v>
      </c>
      <c r="L443" s="13">
        <f>BAJIO16643561!C1176</f>
        <v>0</v>
      </c>
      <c r="M443" s="78" t="e">
        <f t="shared" si="39"/>
        <v>#REF!</v>
      </c>
      <c r="N443" s="14"/>
    </row>
    <row r="444" spans="1:14" hidden="1" x14ac:dyDescent="0.25">
      <c r="A444" s="11">
        <f>BAJIO16643561!A1177</f>
        <v>0</v>
      </c>
      <c r="B444" s="12"/>
      <c r="C444" s="12">
        <f>BAJIO16643561!B1177</f>
        <v>0</v>
      </c>
      <c r="D444" s="12"/>
      <c r="E444" s="73">
        <f>BAJIO16643561!H1177</f>
        <v>0</v>
      </c>
      <c r="F444" s="121">
        <f>BAJIO16643561!G1177</f>
        <v>0</v>
      </c>
      <c r="G444" s="13">
        <f t="shared" si="41"/>
        <v>0</v>
      </c>
      <c r="H444" s="13">
        <f t="shared" si="40"/>
        <v>0</v>
      </c>
      <c r="I444" s="13">
        <f>BAJIO16643561!D1177</f>
        <v>0</v>
      </c>
      <c r="J444" s="13">
        <f t="shared" si="42"/>
        <v>0</v>
      </c>
      <c r="K444" s="13">
        <f t="shared" si="38"/>
        <v>0</v>
      </c>
      <c r="L444" s="13">
        <f>BAJIO16643561!C1177</f>
        <v>0</v>
      </c>
      <c r="M444" s="78" t="e">
        <f t="shared" si="39"/>
        <v>#REF!</v>
      </c>
      <c r="N444" s="14"/>
    </row>
    <row r="445" spans="1:14" hidden="1" x14ac:dyDescent="0.25">
      <c r="A445" s="11">
        <f>BAJIO16643561!A1178</f>
        <v>0</v>
      </c>
      <c r="B445" s="12"/>
      <c r="C445" s="12">
        <f>BAJIO16643561!B1178</f>
        <v>0</v>
      </c>
      <c r="D445" s="12"/>
      <c r="E445" s="73">
        <f>BAJIO16643561!H1178</f>
        <v>0</v>
      </c>
      <c r="F445" s="121">
        <f>BAJIO16643561!G1178</f>
        <v>0</v>
      </c>
      <c r="G445" s="13">
        <f t="shared" si="41"/>
        <v>0</v>
      </c>
      <c r="H445" s="13">
        <f t="shared" si="40"/>
        <v>0</v>
      </c>
      <c r="I445" s="13">
        <f>BAJIO16643561!D1178</f>
        <v>0</v>
      </c>
      <c r="J445" s="13">
        <f t="shared" si="42"/>
        <v>0</v>
      </c>
      <c r="K445" s="13">
        <f t="shared" si="38"/>
        <v>0</v>
      </c>
      <c r="L445" s="13">
        <f>BAJIO16643561!C1178</f>
        <v>0</v>
      </c>
      <c r="M445" s="78" t="e">
        <f t="shared" si="39"/>
        <v>#REF!</v>
      </c>
      <c r="N445" s="14"/>
    </row>
    <row r="446" spans="1:14" hidden="1" x14ac:dyDescent="0.25">
      <c r="A446" s="11">
        <f>BAJIO16643561!A1179</f>
        <v>0</v>
      </c>
      <c r="B446" s="12"/>
      <c r="C446" s="12">
        <f>BAJIO16643561!B1179</f>
        <v>0</v>
      </c>
      <c r="D446" s="12"/>
      <c r="E446" s="73">
        <f>BAJIO16643561!H1179</f>
        <v>0</v>
      </c>
      <c r="F446" s="121">
        <f>BAJIO16643561!G1179</f>
        <v>0</v>
      </c>
      <c r="G446" s="13">
        <f t="shared" si="41"/>
        <v>0</v>
      </c>
      <c r="H446" s="13">
        <f t="shared" si="40"/>
        <v>0</v>
      </c>
      <c r="I446" s="13">
        <f>BAJIO16643561!D1179</f>
        <v>0</v>
      </c>
      <c r="J446" s="13">
        <f t="shared" si="42"/>
        <v>0</v>
      </c>
      <c r="K446" s="13">
        <f t="shared" si="38"/>
        <v>0</v>
      </c>
      <c r="L446" s="13">
        <f>BAJIO16643561!C1179</f>
        <v>0</v>
      </c>
      <c r="M446" s="78" t="e">
        <f t="shared" si="39"/>
        <v>#REF!</v>
      </c>
      <c r="N446" s="14"/>
    </row>
    <row r="447" spans="1:14" hidden="1" x14ac:dyDescent="0.25">
      <c r="A447" s="11">
        <f>BAJIO16643561!A1180</f>
        <v>0</v>
      </c>
      <c r="B447" s="12"/>
      <c r="C447" s="12">
        <f>BAJIO16643561!B1180</f>
        <v>0</v>
      </c>
      <c r="D447" s="12"/>
      <c r="E447" s="73">
        <f>BAJIO16643561!H1180</f>
        <v>0</v>
      </c>
      <c r="F447" s="121">
        <f>BAJIO16643561!G1180</f>
        <v>0</v>
      </c>
      <c r="G447" s="13">
        <f t="shared" si="41"/>
        <v>0</v>
      </c>
      <c r="H447" s="13">
        <f t="shared" si="40"/>
        <v>0</v>
      </c>
      <c r="I447" s="13">
        <f>BAJIO16643561!D1180</f>
        <v>0</v>
      </c>
      <c r="J447" s="13">
        <f t="shared" si="42"/>
        <v>0</v>
      </c>
      <c r="K447" s="13">
        <f t="shared" si="38"/>
        <v>0</v>
      </c>
      <c r="L447" s="13">
        <f>BAJIO16643561!C1180</f>
        <v>0</v>
      </c>
      <c r="M447" s="78" t="e">
        <f t="shared" si="39"/>
        <v>#REF!</v>
      </c>
      <c r="N447" s="14"/>
    </row>
    <row r="448" spans="1:14" hidden="1" x14ac:dyDescent="0.25">
      <c r="A448" s="11">
        <f>BAJIO16643561!A1181</f>
        <v>0</v>
      </c>
      <c r="B448" s="12"/>
      <c r="C448" s="12">
        <f>BAJIO16643561!B1181</f>
        <v>0</v>
      </c>
      <c r="D448" s="12"/>
      <c r="E448" s="73">
        <f>BAJIO16643561!H1181</f>
        <v>0</v>
      </c>
      <c r="F448" s="121">
        <f>BAJIO16643561!G1181</f>
        <v>0</v>
      </c>
      <c r="G448" s="13">
        <f t="shared" si="41"/>
        <v>0</v>
      </c>
      <c r="H448" s="13">
        <f t="shared" si="40"/>
        <v>0</v>
      </c>
      <c r="I448" s="13">
        <f>BAJIO16643561!D1181</f>
        <v>0</v>
      </c>
      <c r="J448" s="13">
        <f t="shared" si="42"/>
        <v>0</v>
      </c>
      <c r="K448" s="13">
        <f t="shared" si="38"/>
        <v>0</v>
      </c>
      <c r="L448" s="13">
        <f>BAJIO16643561!C1181</f>
        <v>0</v>
      </c>
      <c r="M448" s="78" t="e">
        <f t="shared" si="39"/>
        <v>#REF!</v>
      </c>
      <c r="N448" s="14"/>
    </row>
    <row r="449" spans="1:14" hidden="1" x14ac:dyDescent="0.25">
      <c r="A449" s="11">
        <f>BAJIO16643561!A1182</f>
        <v>0</v>
      </c>
      <c r="B449" s="12"/>
      <c r="C449" s="12">
        <f>BAJIO16643561!B1182</f>
        <v>0</v>
      </c>
      <c r="D449" s="12"/>
      <c r="E449" s="73">
        <f>BAJIO16643561!H1182</f>
        <v>0</v>
      </c>
      <c r="F449" s="121">
        <f>BAJIO16643561!G1182</f>
        <v>0</v>
      </c>
      <c r="G449" s="13">
        <f t="shared" si="41"/>
        <v>0</v>
      </c>
      <c r="H449" s="13">
        <f t="shared" si="40"/>
        <v>0</v>
      </c>
      <c r="I449" s="13">
        <f>BAJIO16643561!D1182</f>
        <v>0</v>
      </c>
      <c r="J449" s="13">
        <f t="shared" si="42"/>
        <v>0</v>
      </c>
      <c r="K449" s="13">
        <f t="shared" si="38"/>
        <v>0</v>
      </c>
      <c r="L449" s="13">
        <f>BAJIO16643561!C1182</f>
        <v>0</v>
      </c>
      <c r="M449" s="78" t="e">
        <f t="shared" si="39"/>
        <v>#REF!</v>
      </c>
      <c r="N449" s="14"/>
    </row>
    <row r="450" spans="1:14" hidden="1" x14ac:dyDescent="0.25">
      <c r="A450" s="11">
        <f>BAJIO16643561!A1183</f>
        <v>0</v>
      </c>
      <c r="B450" s="12"/>
      <c r="C450" s="12">
        <f>BAJIO16643561!B1183</f>
        <v>0</v>
      </c>
      <c r="D450" s="12"/>
      <c r="E450" s="73">
        <f>BAJIO16643561!H1183</f>
        <v>0</v>
      </c>
      <c r="F450" s="121">
        <f>BAJIO16643561!G1183</f>
        <v>0</v>
      </c>
      <c r="G450" s="13">
        <f t="shared" si="41"/>
        <v>0</v>
      </c>
      <c r="H450" s="13">
        <f t="shared" si="40"/>
        <v>0</v>
      </c>
      <c r="I450" s="13">
        <f>BAJIO16643561!D1183</f>
        <v>0</v>
      </c>
      <c r="J450" s="13">
        <f t="shared" si="42"/>
        <v>0</v>
      </c>
      <c r="K450" s="13">
        <f t="shared" si="38"/>
        <v>0</v>
      </c>
      <c r="L450" s="13">
        <f>BAJIO16643561!C1183</f>
        <v>0</v>
      </c>
      <c r="M450" s="78" t="e">
        <f t="shared" si="39"/>
        <v>#REF!</v>
      </c>
      <c r="N450" s="14"/>
    </row>
    <row r="451" spans="1:14" hidden="1" x14ac:dyDescent="0.25">
      <c r="A451" s="11">
        <f>BAJIO16643561!A1184</f>
        <v>0</v>
      </c>
      <c r="B451" s="12"/>
      <c r="C451" s="12">
        <f>BAJIO16643561!B1184</f>
        <v>0</v>
      </c>
      <c r="D451" s="12"/>
      <c r="E451" s="73">
        <f>BAJIO16643561!H1184</f>
        <v>0</v>
      </c>
      <c r="F451" s="121">
        <f>BAJIO16643561!G1184</f>
        <v>0</v>
      </c>
      <c r="G451" s="13">
        <f t="shared" si="41"/>
        <v>0</v>
      </c>
      <c r="H451" s="13">
        <f t="shared" si="40"/>
        <v>0</v>
      </c>
      <c r="I451" s="13">
        <f>BAJIO16643561!D1184</f>
        <v>0</v>
      </c>
      <c r="J451" s="13">
        <f t="shared" si="42"/>
        <v>0</v>
      </c>
      <c r="K451" s="13">
        <f t="shared" si="38"/>
        <v>0</v>
      </c>
      <c r="L451" s="13">
        <f>BAJIO16643561!C1184</f>
        <v>0</v>
      </c>
      <c r="M451" s="78" t="e">
        <f t="shared" si="39"/>
        <v>#REF!</v>
      </c>
      <c r="N451" s="14"/>
    </row>
    <row r="452" spans="1:14" hidden="1" x14ac:dyDescent="0.25">
      <c r="A452" s="11">
        <f>BAJIO16643561!A1185</f>
        <v>0</v>
      </c>
      <c r="B452" s="12"/>
      <c r="C452" s="12">
        <f>BAJIO16643561!B1185</f>
        <v>0</v>
      </c>
      <c r="D452" s="12"/>
      <c r="E452" s="73">
        <f>BAJIO16643561!H1185</f>
        <v>0</v>
      </c>
      <c r="F452" s="121">
        <f>BAJIO16643561!G1185</f>
        <v>0</v>
      </c>
      <c r="G452" s="13">
        <f t="shared" si="41"/>
        <v>0</v>
      </c>
      <c r="H452" s="13">
        <f t="shared" si="40"/>
        <v>0</v>
      </c>
      <c r="I452" s="13">
        <f>BAJIO16643561!D1185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BAJIO16643561!C1185</f>
        <v>0</v>
      </c>
      <c r="M452" s="78" t="e">
        <f t="shared" si="39"/>
        <v>#REF!</v>
      </c>
      <c r="N452" s="14"/>
    </row>
    <row r="453" spans="1:14" hidden="1" x14ac:dyDescent="0.25">
      <c r="A453" s="11">
        <f>BAJIO16643561!A1186</f>
        <v>0</v>
      </c>
      <c r="B453" s="12"/>
      <c r="C453" s="12">
        <f>BAJIO16643561!B1186</f>
        <v>0</v>
      </c>
      <c r="D453" s="12"/>
      <c r="E453" s="73">
        <f>BAJIO16643561!H1186</f>
        <v>0</v>
      </c>
      <c r="F453" s="121">
        <f>BAJIO16643561!G1186</f>
        <v>0</v>
      </c>
      <c r="G453" s="13">
        <f t="shared" si="41"/>
        <v>0</v>
      </c>
      <c r="H453" s="13">
        <f t="shared" si="40"/>
        <v>0</v>
      </c>
      <c r="I453" s="13">
        <f>BAJIO16643561!D1186</f>
        <v>0</v>
      </c>
      <c r="J453" s="13">
        <f t="shared" si="42"/>
        <v>0</v>
      </c>
      <c r="K453" s="13">
        <f t="shared" si="43"/>
        <v>0</v>
      </c>
      <c r="L453" s="13">
        <f>BAJIO16643561!C1186</f>
        <v>0</v>
      </c>
      <c r="M453" s="78" t="e">
        <f t="shared" ref="M453:M483" si="44">M452+I453-L453</f>
        <v>#REF!</v>
      </c>
      <c r="N453" s="14"/>
    </row>
    <row r="454" spans="1:14" hidden="1" x14ac:dyDescent="0.25">
      <c r="A454" s="11">
        <f>BAJIO16643561!A1187</f>
        <v>0</v>
      </c>
      <c r="B454" s="12"/>
      <c r="C454" s="12">
        <f>BAJIO16643561!B1187</f>
        <v>0</v>
      </c>
      <c r="D454" s="12"/>
      <c r="E454" s="73">
        <f>BAJIO16643561!H1187</f>
        <v>0</v>
      </c>
      <c r="F454" s="121">
        <f>BAJIO16643561!G1187</f>
        <v>0</v>
      </c>
      <c r="G454" s="13">
        <f t="shared" si="41"/>
        <v>0</v>
      </c>
      <c r="H454" s="13">
        <f t="shared" si="40"/>
        <v>0</v>
      </c>
      <c r="I454" s="13">
        <f>BAJIO16643561!D1187</f>
        <v>0</v>
      </c>
      <c r="J454" s="13">
        <f t="shared" si="42"/>
        <v>0</v>
      </c>
      <c r="K454" s="13">
        <f t="shared" si="43"/>
        <v>0</v>
      </c>
      <c r="L454" s="13">
        <f>BAJIO16643561!C1187</f>
        <v>0</v>
      </c>
      <c r="M454" s="78" t="e">
        <f t="shared" si="44"/>
        <v>#REF!</v>
      </c>
      <c r="N454" s="14"/>
    </row>
    <row r="455" spans="1:14" hidden="1" x14ac:dyDescent="0.25">
      <c r="A455" s="11">
        <f>BAJIO16643561!A1188</f>
        <v>0</v>
      </c>
      <c r="B455" s="12"/>
      <c r="C455" s="12">
        <f>BAJIO16643561!B1188</f>
        <v>0</v>
      </c>
      <c r="D455" s="12"/>
      <c r="E455" s="73">
        <f>BAJIO16643561!H1188</f>
        <v>0</v>
      </c>
      <c r="F455" s="121">
        <f>BAJIO16643561!G1188</f>
        <v>0</v>
      </c>
      <c r="G455" s="13">
        <f t="shared" si="41"/>
        <v>0</v>
      </c>
      <c r="H455" s="13">
        <f t="shared" si="40"/>
        <v>0</v>
      </c>
      <c r="I455" s="13">
        <f>BAJIO16643561!D1188</f>
        <v>0</v>
      </c>
      <c r="J455" s="13">
        <f t="shared" si="42"/>
        <v>0</v>
      </c>
      <c r="K455" s="13">
        <f t="shared" si="43"/>
        <v>0</v>
      </c>
      <c r="L455" s="13">
        <f>BAJIO16643561!C1188</f>
        <v>0</v>
      </c>
      <c r="M455" s="78" t="e">
        <f t="shared" si="44"/>
        <v>#REF!</v>
      </c>
      <c r="N455" s="14"/>
    </row>
    <row r="456" spans="1:14" hidden="1" x14ac:dyDescent="0.25">
      <c r="A456" s="11">
        <f>BAJIO16643561!A1189</f>
        <v>0</v>
      </c>
      <c r="B456" s="12"/>
      <c r="C456" s="12">
        <f>BAJIO16643561!B1189</f>
        <v>0</v>
      </c>
      <c r="D456" s="12"/>
      <c r="E456" s="73">
        <f>BAJIO16643561!H1189</f>
        <v>0</v>
      </c>
      <c r="F456" s="121">
        <f>BAJIO16643561!G1189</f>
        <v>0</v>
      </c>
      <c r="G456" s="13">
        <f t="shared" si="41"/>
        <v>0</v>
      </c>
      <c r="H456" s="13">
        <f t="shared" si="40"/>
        <v>0</v>
      </c>
      <c r="I456" s="13">
        <f>BAJIO16643561!D1189</f>
        <v>0</v>
      </c>
      <c r="J456" s="13">
        <f t="shared" si="42"/>
        <v>0</v>
      </c>
      <c r="K456" s="13">
        <f t="shared" si="43"/>
        <v>0</v>
      </c>
      <c r="L456" s="13">
        <f>BAJIO16643561!C1189</f>
        <v>0</v>
      </c>
      <c r="M456" s="78" t="e">
        <f t="shared" si="44"/>
        <v>#REF!</v>
      </c>
      <c r="N456" s="14"/>
    </row>
    <row r="457" spans="1:14" hidden="1" x14ac:dyDescent="0.25">
      <c r="A457" s="11">
        <f>BAJIO16643561!A1190</f>
        <v>0</v>
      </c>
      <c r="B457" s="12"/>
      <c r="C457" s="12">
        <f>BAJIO16643561!B1190</f>
        <v>0</v>
      </c>
      <c r="D457" s="12"/>
      <c r="E457" s="73">
        <f>BAJIO16643561!H1190</f>
        <v>0</v>
      </c>
      <c r="F457" s="121">
        <f>BAJIO16643561!G1190</f>
        <v>0</v>
      </c>
      <c r="G457" s="13">
        <f t="shared" si="41"/>
        <v>0</v>
      </c>
      <c r="H457" s="13">
        <f t="shared" si="40"/>
        <v>0</v>
      </c>
      <c r="I457" s="13">
        <f>BAJIO16643561!D1190</f>
        <v>0</v>
      </c>
      <c r="J457" s="13">
        <f t="shared" si="42"/>
        <v>0</v>
      </c>
      <c r="K457" s="13">
        <f t="shared" si="43"/>
        <v>0</v>
      </c>
      <c r="L457" s="13">
        <f>BAJIO16643561!C1190</f>
        <v>0</v>
      </c>
      <c r="M457" s="78" t="e">
        <f t="shared" si="44"/>
        <v>#REF!</v>
      </c>
      <c r="N457" s="14"/>
    </row>
    <row r="458" spans="1:14" hidden="1" x14ac:dyDescent="0.25">
      <c r="A458" s="11">
        <f>BAJIO16643561!A1191</f>
        <v>0</v>
      </c>
      <c r="B458" s="12"/>
      <c r="C458" s="12">
        <f>BAJIO16643561!B1191</f>
        <v>0</v>
      </c>
      <c r="D458" s="12"/>
      <c r="E458" s="73">
        <f>BAJIO16643561!H1191</f>
        <v>0</v>
      </c>
      <c r="F458" s="121">
        <f>BAJIO16643561!G1191</f>
        <v>0</v>
      </c>
      <c r="G458" s="13">
        <f t="shared" si="41"/>
        <v>0</v>
      </c>
      <c r="H458" s="13">
        <f t="shared" si="40"/>
        <v>0</v>
      </c>
      <c r="I458" s="13">
        <f>BAJIO16643561!D1191</f>
        <v>0</v>
      </c>
      <c r="J458" s="13">
        <f t="shared" si="42"/>
        <v>0</v>
      </c>
      <c r="K458" s="13">
        <f t="shared" si="43"/>
        <v>0</v>
      </c>
      <c r="L458" s="13">
        <f>BAJIO16643561!C1191</f>
        <v>0</v>
      </c>
      <c r="M458" s="78" t="e">
        <f t="shared" si="44"/>
        <v>#REF!</v>
      </c>
      <c r="N458" s="14"/>
    </row>
    <row r="459" spans="1:14" hidden="1" x14ac:dyDescent="0.25">
      <c r="A459" s="11">
        <f>BAJIO16643561!A1192</f>
        <v>0</v>
      </c>
      <c r="B459" s="12"/>
      <c r="C459" s="12">
        <f>BAJIO16643561!B1192</f>
        <v>0</v>
      </c>
      <c r="D459" s="12"/>
      <c r="E459" s="73">
        <f>BAJIO16643561!H1192</f>
        <v>0</v>
      </c>
      <c r="F459" s="121">
        <f>BAJIO16643561!G1192</f>
        <v>0</v>
      </c>
      <c r="G459" s="13">
        <f t="shared" si="41"/>
        <v>0</v>
      </c>
      <c r="H459" s="13">
        <f t="shared" si="40"/>
        <v>0</v>
      </c>
      <c r="I459" s="13">
        <f>BAJIO16643561!D1192</f>
        <v>0</v>
      </c>
      <c r="J459" s="13">
        <f t="shared" si="42"/>
        <v>0</v>
      </c>
      <c r="K459" s="13">
        <f t="shared" si="43"/>
        <v>0</v>
      </c>
      <c r="L459" s="13">
        <f>BAJIO16643561!C1192</f>
        <v>0</v>
      </c>
      <c r="M459" s="78" t="e">
        <f t="shared" si="44"/>
        <v>#REF!</v>
      </c>
      <c r="N459" s="14"/>
    </row>
    <row r="460" spans="1:14" hidden="1" x14ac:dyDescent="0.25">
      <c r="A460" s="11">
        <f>BAJIO16643561!A1193</f>
        <v>0</v>
      </c>
      <c r="B460" s="12"/>
      <c r="C460" s="12">
        <f>BAJIO16643561!B1193</f>
        <v>0</v>
      </c>
      <c r="D460" s="12"/>
      <c r="E460" s="73">
        <f>BAJIO16643561!H1193</f>
        <v>0</v>
      </c>
      <c r="F460" s="121">
        <f>BAJIO16643561!G1193</f>
        <v>0</v>
      </c>
      <c r="G460" s="13">
        <f t="shared" si="41"/>
        <v>0</v>
      </c>
      <c r="H460" s="13">
        <f t="shared" si="40"/>
        <v>0</v>
      </c>
      <c r="I460" s="13">
        <f>BAJIO16643561!D1193</f>
        <v>0</v>
      </c>
      <c r="J460" s="13">
        <f t="shared" si="42"/>
        <v>0</v>
      </c>
      <c r="K460" s="13">
        <f t="shared" si="43"/>
        <v>0</v>
      </c>
      <c r="L460" s="13">
        <f>BAJIO16643561!C1193</f>
        <v>0</v>
      </c>
      <c r="M460" s="78" t="e">
        <f t="shared" si="44"/>
        <v>#REF!</v>
      </c>
      <c r="N460" s="14"/>
    </row>
    <row r="461" spans="1:14" hidden="1" x14ac:dyDescent="0.25">
      <c r="A461" s="11">
        <f>BAJIO16643561!A1194</f>
        <v>0</v>
      </c>
      <c r="B461" s="12"/>
      <c r="C461" s="12">
        <f>BAJIO16643561!B1194</f>
        <v>0</v>
      </c>
      <c r="D461" s="12"/>
      <c r="E461" s="73">
        <f>BAJIO16643561!H1194</f>
        <v>0</v>
      </c>
      <c r="F461" s="121">
        <f>BAJIO16643561!G1194</f>
        <v>0</v>
      </c>
      <c r="G461" s="13">
        <f t="shared" si="41"/>
        <v>0</v>
      </c>
      <c r="H461" s="13">
        <f t="shared" si="40"/>
        <v>0</v>
      </c>
      <c r="I461" s="13">
        <f>BAJIO16643561!D1194</f>
        <v>0</v>
      </c>
      <c r="J461" s="13">
        <f t="shared" si="42"/>
        <v>0</v>
      </c>
      <c r="K461" s="13">
        <f t="shared" si="43"/>
        <v>0</v>
      </c>
      <c r="L461" s="13">
        <f>BAJIO16643561!C1194</f>
        <v>0</v>
      </c>
      <c r="M461" s="78" t="e">
        <f t="shared" si="44"/>
        <v>#REF!</v>
      </c>
      <c r="N461" s="14"/>
    </row>
    <row r="462" spans="1:14" hidden="1" x14ac:dyDescent="0.25">
      <c r="A462" s="11">
        <f>BAJIO16643561!A1195</f>
        <v>0</v>
      </c>
      <c r="B462" s="12"/>
      <c r="C462" s="12">
        <f>BAJIO16643561!B1195</f>
        <v>0</v>
      </c>
      <c r="D462" s="12"/>
      <c r="E462" s="73">
        <f>BAJIO16643561!H1195</f>
        <v>0</v>
      </c>
      <c r="F462" s="121">
        <f>BAJIO16643561!G1195</f>
        <v>0</v>
      </c>
      <c r="G462" s="13">
        <f t="shared" si="41"/>
        <v>0</v>
      </c>
      <c r="H462" s="13">
        <f t="shared" si="40"/>
        <v>0</v>
      </c>
      <c r="I462" s="13">
        <f>BAJIO16643561!D1195</f>
        <v>0</v>
      </c>
      <c r="J462" s="13">
        <f t="shared" si="42"/>
        <v>0</v>
      </c>
      <c r="K462" s="13">
        <f t="shared" si="43"/>
        <v>0</v>
      </c>
      <c r="L462" s="13">
        <f>BAJIO16643561!C1195</f>
        <v>0</v>
      </c>
      <c r="M462" s="78" t="e">
        <f t="shared" si="44"/>
        <v>#REF!</v>
      </c>
      <c r="N462" s="14"/>
    </row>
    <row r="463" spans="1:14" hidden="1" x14ac:dyDescent="0.25">
      <c r="A463" s="11">
        <f>BAJIO16643561!A1196</f>
        <v>0</v>
      </c>
      <c r="B463" s="12"/>
      <c r="C463" s="12">
        <f>BAJIO16643561!B1196</f>
        <v>0</v>
      </c>
      <c r="D463" s="12"/>
      <c r="E463" s="73">
        <f>BAJIO16643561!H1196</f>
        <v>0</v>
      </c>
      <c r="F463" s="121">
        <f>BAJIO16643561!G1196</f>
        <v>0</v>
      </c>
      <c r="G463" s="13">
        <f t="shared" si="41"/>
        <v>0</v>
      </c>
      <c r="H463" s="13">
        <f t="shared" si="40"/>
        <v>0</v>
      </c>
      <c r="I463" s="13">
        <f>BAJIO16643561!D1196</f>
        <v>0</v>
      </c>
      <c r="J463" s="13">
        <f t="shared" si="42"/>
        <v>0</v>
      </c>
      <c r="K463" s="13">
        <f t="shared" si="43"/>
        <v>0</v>
      </c>
      <c r="L463" s="13">
        <f>BAJIO16643561!C1196</f>
        <v>0</v>
      </c>
      <c r="M463" s="78" t="e">
        <f t="shared" si="44"/>
        <v>#REF!</v>
      </c>
      <c r="N463" s="14"/>
    </row>
    <row r="464" spans="1:14" hidden="1" x14ac:dyDescent="0.25">
      <c r="A464" s="11">
        <f>BAJIO16643561!A1197</f>
        <v>0</v>
      </c>
      <c r="B464" s="12"/>
      <c r="C464" s="12">
        <f>BAJIO16643561!B1197</f>
        <v>0</v>
      </c>
      <c r="D464" s="12"/>
      <c r="E464" s="73">
        <f>BAJIO16643561!H1197</f>
        <v>0</v>
      </c>
      <c r="F464" s="121">
        <f>BAJIO16643561!G1197</f>
        <v>0</v>
      </c>
      <c r="G464" s="13">
        <f t="shared" si="41"/>
        <v>0</v>
      </c>
      <c r="H464" s="13">
        <f t="shared" si="40"/>
        <v>0</v>
      </c>
      <c r="I464" s="13">
        <f>BAJIO16643561!D1197</f>
        <v>0</v>
      </c>
      <c r="J464" s="13">
        <f t="shared" si="42"/>
        <v>0</v>
      </c>
      <c r="K464" s="13">
        <f t="shared" si="43"/>
        <v>0</v>
      </c>
      <c r="L464" s="13">
        <f>BAJIO16643561!C1197</f>
        <v>0</v>
      </c>
      <c r="M464" s="78" t="e">
        <f t="shared" si="44"/>
        <v>#REF!</v>
      </c>
      <c r="N464" s="14"/>
    </row>
    <row r="465" spans="1:14" hidden="1" x14ac:dyDescent="0.25">
      <c r="A465" s="11">
        <f>BAJIO16643561!A1198</f>
        <v>0</v>
      </c>
      <c r="B465" s="12"/>
      <c r="C465" s="12">
        <f>BAJIO16643561!B1198</f>
        <v>0</v>
      </c>
      <c r="D465" s="12"/>
      <c r="E465" s="73">
        <f>BAJIO16643561!H1198</f>
        <v>0</v>
      </c>
      <c r="F465" s="121">
        <f>BAJIO16643561!G1198</f>
        <v>0</v>
      </c>
      <c r="G465" s="13">
        <f t="shared" si="41"/>
        <v>0</v>
      </c>
      <c r="H465" s="13">
        <f t="shared" si="40"/>
        <v>0</v>
      </c>
      <c r="I465" s="13">
        <f>BAJIO16643561!D1198</f>
        <v>0</v>
      </c>
      <c r="J465" s="13">
        <f t="shared" si="42"/>
        <v>0</v>
      </c>
      <c r="K465" s="13">
        <f t="shared" si="43"/>
        <v>0</v>
      </c>
      <c r="L465" s="13">
        <f>BAJIO16643561!C1198</f>
        <v>0</v>
      </c>
      <c r="M465" s="78" t="e">
        <f t="shared" si="44"/>
        <v>#REF!</v>
      </c>
      <c r="N465" s="14"/>
    </row>
    <row r="466" spans="1:14" hidden="1" x14ac:dyDescent="0.25">
      <c r="A466" s="11">
        <f>BAJIO16643561!A1199</f>
        <v>0</v>
      </c>
      <c r="B466" s="12"/>
      <c r="C466" s="12">
        <f>BAJIO16643561!B1199</f>
        <v>0</v>
      </c>
      <c r="D466" s="12"/>
      <c r="E466" s="73">
        <f>BAJIO16643561!H1199</f>
        <v>0</v>
      </c>
      <c r="F466" s="121">
        <f>BAJIO16643561!G1199</f>
        <v>0</v>
      </c>
      <c r="G466" s="13">
        <f t="shared" si="41"/>
        <v>0</v>
      </c>
      <c r="H466" s="13">
        <f t="shared" si="40"/>
        <v>0</v>
      </c>
      <c r="I466" s="13">
        <f>BAJIO16643561!D1199</f>
        <v>0</v>
      </c>
      <c r="J466" s="13">
        <f t="shared" si="42"/>
        <v>0</v>
      </c>
      <c r="K466" s="13">
        <f t="shared" si="43"/>
        <v>0</v>
      </c>
      <c r="L466" s="13">
        <f>BAJIO16643561!C1199</f>
        <v>0</v>
      </c>
      <c r="M466" s="78" t="e">
        <f t="shared" si="44"/>
        <v>#REF!</v>
      </c>
      <c r="N466" s="14"/>
    </row>
    <row r="467" spans="1:14" hidden="1" x14ac:dyDescent="0.25">
      <c r="A467" s="11">
        <f>BAJIO16643561!A1200</f>
        <v>0</v>
      </c>
      <c r="B467" s="12"/>
      <c r="C467" s="12">
        <f>BAJIO16643561!B1200</f>
        <v>0</v>
      </c>
      <c r="D467" s="12"/>
      <c r="E467" s="73">
        <f>BAJIO16643561!H1200</f>
        <v>0</v>
      </c>
      <c r="F467" s="121">
        <f>BAJIO16643561!G1200</f>
        <v>0</v>
      </c>
      <c r="G467" s="13">
        <f t="shared" si="41"/>
        <v>0</v>
      </c>
      <c r="H467" s="13">
        <f t="shared" si="40"/>
        <v>0</v>
      </c>
      <c r="I467" s="13">
        <f>BAJIO16643561!D1200</f>
        <v>0</v>
      </c>
      <c r="J467" s="13">
        <f t="shared" si="42"/>
        <v>0</v>
      </c>
      <c r="K467" s="13">
        <f t="shared" si="43"/>
        <v>0</v>
      </c>
      <c r="L467" s="13">
        <f>BAJIO16643561!C1200</f>
        <v>0</v>
      </c>
      <c r="M467" s="78" t="e">
        <f t="shared" si="44"/>
        <v>#REF!</v>
      </c>
      <c r="N467" s="14"/>
    </row>
    <row r="468" spans="1:14" hidden="1" x14ac:dyDescent="0.25">
      <c r="A468" s="11">
        <f>BAJIO16643561!A1201</f>
        <v>0</v>
      </c>
      <c r="B468" s="12"/>
      <c r="C468" s="12">
        <f>BAJIO16643561!B1201</f>
        <v>0</v>
      </c>
      <c r="D468" s="12"/>
      <c r="E468" s="73">
        <f>BAJIO16643561!H1201</f>
        <v>0</v>
      </c>
      <c r="F468" s="121">
        <f>BAJIO16643561!G1201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BAJIO16643561!D1201</f>
        <v>0</v>
      </c>
      <c r="J468" s="13">
        <f t="shared" si="42"/>
        <v>0</v>
      </c>
      <c r="K468" s="13">
        <f t="shared" si="43"/>
        <v>0</v>
      </c>
      <c r="L468" s="13">
        <f>BAJIO16643561!C1201</f>
        <v>0</v>
      </c>
      <c r="M468" s="78" t="e">
        <f t="shared" si="44"/>
        <v>#REF!</v>
      </c>
      <c r="N468" s="14"/>
    </row>
    <row r="469" spans="1:14" hidden="1" x14ac:dyDescent="0.25">
      <c r="A469" s="11">
        <f>BAJIO16643561!A1202</f>
        <v>0</v>
      </c>
      <c r="B469" s="12"/>
      <c r="C469" s="12">
        <f>BAJIO16643561!B1202</f>
        <v>0</v>
      </c>
      <c r="D469" s="12"/>
      <c r="E469" s="73">
        <f>BAJIO16643561!H1202</f>
        <v>0</v>
      </c>
      <c r="F469" s="121">
        <f>BAJIO16643561!G1202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BAJIO16643561!D1202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BAJIO16643561!C1202</f>
        <v>0</v>
      </c>
      <c r="M469" s="78" t="e">
        <f t="shared" si="44"/>
        <v>#REF!</v>
      </c>
      <c r="N469" s="14"/>
    </row>
    <row r="470" spans="1:14" hidden="1" x14ac:dyDescent="0.25">
      <c r="A470" s="11">
        <f>BAJIO16643561!A1203</f>
        <v>0</v>
      </c>
      <c r="B470" s="12"/>
      <c r="C470" s="12">
        <f>BAJIO16643561!B1203</f>
        <v>0</v>
      </c>
      <c r="D470" s="12"/>
      <c r="E470" s="73">
        <f>BAJIO16643561!H1203</f>
        <v>0</v>
      </c>
      <c r="F470" s="121">
        <f>BAJIO16643561!G1203</f>
        <v>0</v>
      </c>
      <c r="G470" s="13">
        <f t="shared" si="46"/>
        <v>0</v>
      </c>
      <c r="H470" s="13">
        <f t="shared" si="45"/>
        <v>0</v>
      </c>
      <c r="I470" s="13">
        <f>BAJIO16643561!D1203</f>
        <v>0</v>
      </c>
      <c r="J470" s="13">
        <f t="shared" si="47"/>
        <v>0</v>
      </c>
      <c r="K470" s="13">
        <f t="shared" si="48"/>
        <v>0</v>
      </c>
      <c r="L470" s="13">
        <f>BAJIO16643561!C1203</f>
        <v>0</v>
      </c>
      <c r="M470" s="78" t="e">
        <f t="shared" si="44"/>
        <v>#REF!</v>
      </c>
      <c r="N470" s="14"/>
    </row>
    <row r="471" spans="1:14" hidden="1" x14ac:dyDescent="0.25">
      <c r="A471" s="11">
        <f>BAJIO16643561!A1204</f>
        <v>0</v>
      </c>
      <c r="B471" s="12"/>
      <c r="C471" s="12">
        <f>BAJIO16643561!B1204</f>
        <v>0</v>
      </c>
      <c r="D471" s="12"/>
      <c r="E471" s="73">
        <f>BAJIO16643561!H1204</f>
        <v>0</v>
      </c>
      <c r="F471" s="121">
        <f>BAJIO16643561!G1204</f>
        <v>0</v>
      </c>
      <c r="G471" s="13">
        <f t="shared" si="46"/>
        <v>0</v>
      </c>
      <c r="H471" s="13">
        <f t="shared" si="45"/>
        <v>0</v>
      </c>
      <c r="I471" s="13">
        <f>BAJIO16643561!D1204</f>
        <v>0</v>
      </c>
      <c r="J471" s="13">
        <f t="shared" si="47"/>
        <v>0</v>
      </c>
      <c r="K471" s="13">
        <f t="shared" si="48"/>
        <v>0</v>
      </c>
      <c r="L471" s="13">
        <f>BAJIO16643561!C1204</f>
        <v>0</v>
      </c>
      <c r="M471" s="78" t="e">
        <f t="shared" si="44"/>
        <v>#REF!</v>
      </c>
      <c r="N471" s="14"/>
    </row>
    <row r="472" spans="1:14" hidden="1" x14ac:dyDescent="0.25">
      <c r="A472" s="11">
        <f>BAJIO16643561!A1205</f>
        <v>0</v>
      </c>
      <c r="B472" s="12"/>
      <c r="C472" s="12">
        <f>BAJIO16643561!B1205</f>
        <v>0</v>
      </c>
      <c r="D472" s="12"/>
      <c r="E472" s="73">
        <f>BAJIO16643561!H1205</f>
        <v>0</v>
      </c>
      <c r="F472" s="121">
        <f>BAJIO16643561!G1205</f>
        <v>0</v>
      </c>
      <c r="G472" s="13">
        <f t="shared" si="46"/>
        <v>0</v>
      </c>
      <c r="H472" s="13">
        <f t="shared" si="45"/>
        <v>0</v>
      </c>
      <c r="I472" s="13">
        <f>BAJIO16643561!D1205</f>
        <v>0</v>
      </c>
      <c r="J472" s="13">
        <f t="shared" si="47"/>
        <v>0</v>
      </c>
      <c r="K472" s="13">
        <f t="shared" si="48"/>
        <v>0</v>
      </c>
      <c r="L472" s="13">
        <f>BAJIO16643561!C1205</f>
        <v>0</v>
      </c>
      <c r="M472" s="78" t="e">
        <f t="shared" si="44"/>
        <v>#REF!</v>
      </c>
      <c r="N472" s="14"/>
    </row>
    <row r="473" spans="1:14" hidden="1" x14ac:dyDescent="0.25">
      <c r="A473" s="11">
        <f>BAJIO16643561!A1206</f>
        <v>0</v>
      </c>
      <c r="B473" s="12"/>
      <c r="C473" s="12">
        <f>BAJIO16643561!B1206</f>
        <v>0</v>
      </c>
      <c r="D473" s="12"/>
      <c r="E473" s="73">
        <f>BAJIO16643561!H1206</f>
        <v>0</v>
      </c>
      <c r="F473" s="121">
        <f>BAJIO16643561!G1206</f>
        <v>0</v>
      </c>
      <c r="G473" s="13">
        <f t="shared" si="46"/>
        <v>0</v>
      </c>
      <c r="H473" s="13">
        <f t="shared" si="45"/>
        <v>0</v>
      </c>
      <c r="I473" s="13">
        <f>BAJIO16643561!D1206</f>
        <v>0</v>
      </c>
      <c r="J473" s="13">
        <f t="shared" si="47"/>
        <v>0</v>
      </c>
      <c r="K473" s="13">
        <f t="shared" si="48"/>
        <v>0</v>
      </c>
      <c r="L473" s="13">
        <f>BAJIO16643561!C1206</f>
        <v>0</v>
      </c>
      <c r="M473" s="78" t="e">
        <f t="shared" si="44"/>
        <v>#REF!</v>
      </c>
      <c r="N473" s="14"/>
    </row>
    <row r="474" spans="1:14" hidden="1" x14ac:dyDescent="0.25">
      <c r="A474" s="11">
        <f>BAJIO16643561!A1207</f>
        <v>0</v>
      </c>
      <c r="B474" s="12"/>
      <c r="C474" s="12">
        <f>BAJIO16643561!B1207</f>
        <v>0</v>
      </c>
      <c r="D474" s="12"/>
      <c r="E474" s="73">
        <f>BAJIO16643561!H1207</f>
        <v>0</v>
      </c>
      <c r="F474" s="121">
        <f>BAJIO16643561!G1207</f>
        <v>0</v>
      </c>
      <c r="G474" s="13">
        <f t="shared" si="46"/>
        <v>0</v>
      </c>
      <c r="H474" s="13">
        <f t="shared" si="45"/>
        <v>0</v>
      </c>
      <c r="I474" s="13">
        <f>BAJIO16643561!D1207</f>
        <v>0</v>
      </c>
      <c r="J474" s="13">
        <f t="shared" si="47"/>
        <v>0</v>
      </c>
      <c r="K474" s="13">
        <f t="shared" si="48"/>
        <v>0</v>
      </c>
      <c r="L474" s="13">
        <f>BAJIO16643561!C1207</f>
        <v>0</v>
      </c>
      <c r="M474" s="78" t="e">
        <f t="shared" si="44"/>
        <v>#REF!</v>
      </c>
      <c r="N474" s="14"/>
    </row>
    <row r="475" spans="1:14" hidden="1" x14ac:dyDescent="0.25">
      <c r="A475" s="11">
        <f>BAJIO16643561!A1208</f>
        <v>0</v>
      </c>
      <c r="B475" s="12"/>
      <c r="C475" s="12">
        <f>BAJIO16643561!B1208</f>
        <v>0</v>
      </c>
      <c r="D475" s="12"/>
      <c r="E475" s="73">
        <f>BAJIO16643561!H1208</f>
        <v>0</v>
      </c>
      <c r="F475" s="121">
        <f>BAJIO16643561!G1208</f>
        <v>0</v>
      </c>
      <c r="G475" s="13">
        <f t="shared" si="46"/>
        <v>0</v>
      </c>
      <c r="H475" s="13">
        <f t="shared" si="45"/>
        <v>0</v>
      </c>
      <c r="I475" s="13">
        <f>BAJIO16643561!D1208</f>
        <v>0</v>
      </c>
      <c r="J475" s="13">
        <f t="shared" si="47"/>
        <v>0</v>
      </c>
      <c r="K475" s="13">
        <f t="shared" si="48"/>
        <v>0</v>
      </c>
      <c r="L475" s="13">
        <f>BAJIO16643561!C1208</f>
        <v>0</v>
      </c>
      <c r="M475" s="78" t="e">
        <f t="shared" si="44"/>
        <v>#REF!</v>
      </c>
      <c r="N475" s="14"/>
    </row>
    <row r="476" spans="1:14" hidden="1" x14ac:dyDescent="0.25">
      <c r="A476" s="11">
        <f>BAJIO16643561!A1209</f>
        <v>0</v>
      </c>
      <c r="B476" s="12"/>
      <c r="C476" s="12">
        <f>BAJIO16643561!B1209</f>
        <v>0</v>
      </c>
      <c r="D476" s="12"/>
      <c r="E476" s="73">
        <f>BAJIO16643561!H1209</f>
        <v>0</v>
      </c>
      <c r="F476" s="121">
        <f>BAJIO16643561!G1209</f>
        <v>0</v>
      </c>
      <c r="G476" s="13">
        <f t="shared" si="46"/>
        <v>0</v>
      </c>
      <c r="H476" s="13">
        <f t="shared" si="45"/>
        <v>0</v>
      </c>
      <c r="I476" s="13">
        <f>BAJIO16643561!D1209</f>
        <v>0</v>
      </c>
      <c r="J476" s="13">
        <f t="shared" si="47"/>
        <v>0</v>
      </c>
      <c r="K476" s="13">
        <f t="shared" si="48"/>
        <v>0</v>
      </c>
      <c r="L476" s="13">
        <f>BAJIO16643561!C1209</f>
        <v>0</v>
      </c>
      <c r="M476" s="78" t="e">
        <f t="shared" si="44"/>
        <v>#REF!</v>
      </c>
      <c r="N476" s="14"/>
    </row>
    <row r="477" spans="1:14" hidden="1" x14ac:dyDescent="0.25">
      <c r="A477" s="11">
        <f>BAJIO16643561!A1210</f>
        <v>0</v>
      </c>
      <c r="B477" s="12"/>
      <c r="C477" s="12">
        <f>BAJIO16643561!B1210</f>
        <v>0</v>
      </c>
      <c r="D477" s="12"/>
      <c r="E477" s="73">
        <f>BAJIO16643561!H1210</f>
        <v>0</v>
      </c>
      <c r="F477" s="121">
        <f>BAJIO16643561!G1210</f>
        <v>0</v>
      </c>
      <c r="G477" s="13">
        <f t="shared" si="46"/>
        <v>0</v>
      </c>
      <c r="H477" s="13">
        <f t="shared" si="45"/>
        <v>0</v>
      </c>
      <c r="I477" s="13">
        <f>BAJIO16643561!D1210</f>
        <v>0</v>
      </c>
      <c r="J477" s="13">
        <f t="shared" si="47"/>
        <v>0</v>
      </c>
      <c r="K477" s="13">
        <f t="shared" si="48"/>
        <v>0</v>
      </c>
      <c r="L477" s="13">
        <f>BAJIO16643561!C1210</f>
        <v>0</v>
      </c>
      <c r="M477" s="78" t="e">
        <f t="shared" si="44"/>
        <v>#REF!</v>
      </c>
      <c r="N477" s="14"/>
    </row>
    <row r="478" spans="1:14" hidden="1" x14ac:dyDescent="0.25">
      <c r="A478" s="11">
        <f>BAJIO16643561!A1211</f>
        <v>0</v>
      </c>
      <c r="B478" s="12"/>
      <c r="C478" s="12">
        <f>BAJIO16643561!B1211</f>
        <v>0</v>
      </c>
      <c r="D478" s="12"/>
      <c r="E478" s="73">
        <f>BAJIO16643561!H1211</f>
        <v>0</v>
      </c>
      <c r="F478" s="121">
        <f>BAJIO16643561!G1211</f>
        <v>0</v>
      </c>
      <c r="G478" s="13">
        <f t="shared" si="46"/>
        <v>0</v>
      </c>
      <c r="H478" s="13">
        <f t="shared" si="45"/>
        <v>0</v>
      </c>
      <c r="I478" s="13">
        <f>BAJIO16643561!D1211</f>
        <v>0</v>
      </c>
      <c r="J478" s="13">
        <f t="shared" si="47"/>
        <v>0</v>
      </c>
      <c r="K478" s="13">
        <f t="shared" si="48"/>
        <v>0</v>
      </c>
      <c r="L478" s="13">
        <f>BAJIO16643561!C1211</f>
        <v>0</v>
      </c>
      <c r="M478" s="78" t="e">
        <f t="shared" si="44"/>
        <v>#REF!</v>
      </c>
      <c r="N478" s="14"/>
    </row>
    <row r="479" spans="1:14" hidden="1" x14ac:dyDescent="0.25">
      <c r="A479" s="11">
        <f>BAJIO16643561!A1212</f>
        <v>0</v>
      </c>
      <c r="B479" s="12"/>
      <c r="C479" s="12">
        <f>BAJIO16643561!B1212</f>
        <v>0</v>
      </c>
      <c r="D479" s="12"/>
      <c r="E479" s="73">
        <f>BAJIO16643561!H1212</f>
        <v>0</v>
      </c>
      <c r="F479" s="121">
        <f>BAJIO16643561!G1212</f>
        <v>0</v>
      </c>
      <c r="G479" s="13">
        <f t="shared" si="46"/>
        <v>0</v>
      </c>
      <c r="H479" s="13">
        <f t="shared" si="45"/>
        <v>0</v>
      </c>
      <c r="I479" s="13">
        <f>BAJIO16643561!D1212</f>
        <v>0</v>
      </c>
      <c r="J479" s="13">
        <f t="shared" si="47"/>
        <v>0</v>
      </c>
      <c r="K479" s="13">
        <f t="shared" si="48"/>
        <v>0</v>
      </c>
      <c r="L479" s="13">
        <f>BAJIO16643561!C1212</f>
        <v>0</v>
      </c>
      <c r="M479" s="78" t="e">
        <f t="shared" si="44"/>
        <v>#REF!</v>
      </c>
      <c r="N479" s="14"/>
    </row>
    <row r="480" spans="1:14" hidden="1" x14ac:dyDescent="0.25">
      <c r="A480" s="11">
        <f>BAJIO16643561!A1213</f>
        <v>0</v>
      </c>
      <c r="B480" s="12"/>
      <c r="C480" s="12">
        <f>BAJIO16643561!B1213</f>
        <v>0</v>
      </c>
      <c r="D480" s="12"/>
      <c r="E480" s="73">
        <f>BAJIO16643561!H1213</f>
        <v>0</v>
      </c>
      <c r="F480" s="121">
        <f>BAJIO16643561!G1213</f>
        <v>0</v>
      </c>
      <c r="G480" s="13">
        <f t="shared" si="46"/>
        <v>0</v>
      </c>
      <c r="H480" s="13">
        <f t="shared" si="45"/>
        <v>0</v>
      </c>
      <c r="I480" s="13">
        <f>BAJIO16643561!D1213</f>
        <v>0</v>
      </c>
      <c r="J480" s="13">
        <f t="shared" si="47"/>
        <v>0</v>
      </c>
      <c r="K480" s="13">
        <f t="shared" si="48"/>
        <v>0</v>
      </c>
      <c r="L480" s="13">
        <f>BAJIO16643561!C1213</f>
        <v>0</v>
      </c>
      <c r="M480" s="78" t="e">
        <f t="shared" si="44"/>
        <v>#REF!</v>
      </c>
      <c r="N480" s="14"/>
    </row>
    <row r="481" spans="1:14" hidden="1" x14ac:dyDescent="0.25">
      <c r="A481" s="11">
        <f>BAJIO16643561!A1214</f>
        <v>0</v>
      </c>
      <c r="B481" s="12"/>
      <c r="C481" s="12">
        <f>BAJIO16643561!B1214</f>
        <v>0</v>
      </c>
      <c r="D481" s="12"/>
      <c r="E481" s="73">
        <f>BAJIO16643561!H1214</f>
        <v>0</v>
      </c>
      <c r="F481" s="121">
        <f>BAJIO16643561!G1214</f>
        <v>0</v>
      </c>
      <c r="G481" s="13">
        <f t="shared" si="46"/>
        <v>0</v>
      </c>
      <c r="H481" s="13">
        <f t="shared" si="45"/>
        <v>0</v>
      </c>
      <c r="I481" s="13">
        <f>BAJIO16643561!D1214</f>
        <v>0</v>
      </c>
      <c r="J481" s="13">
        <f t="shared" si="47"/>
        <v>0</v>
      </c>
      <c r="K481" s="13">
        <f t="shared" si="48"/>
        <v>0</v>
      </c>
      <c r="L481" s="13">
        <f>BAJIO16643561!C1214</f>
        <v>0</v>
      </c>
      <c r="M481" s="78" t="e">
        <f t="shared" si="44"/>
        <v>#REF!</v>
      </c>
      <c r="N481" s="14"/>
    </row>
    <row r="482" spans="1:14" hidden="1" x14ac:dyDescent="0.25">
      <c r="A482" s="11">
        <f>BAJIO16643561!A1215</f>
        <v>0</v>
      </c>
      <c r="B482" s="12"/>
      <c r="C482" s="12">
        <f>BAJIO16643561!B1215</f>
        <v>0</v>
      </c>
      <c r="D482" s="12"/>
      <c r="E482" s="73">
        <f>BAJIO16643561!H1215</f>
        <v>0</v>
      </c>
      <c r="F482" s="121">
        <f>BAJIO16643561!G1215</f>
        <v>0</v>
      </c>
      <c r="G482" s="13">
        <f t="shared" si="46"/>
        <v>0</v>
      </c>
      <c r="H482" s="13">
        <f t="shared" si="45"/>
        <v>0</v>
      </c>
      <c r="I482" s="13">
        <f>BAJIO16643561!D1215</f>
        <v>0</v>
      </c>
      <c r="J482" s="13">
        <f t="shared" si="47"/>
        <v>0</v>
      </c>
      <c r="K482" s="13">
        <f t="shared" si="48"/>
        <v>0</v>
      </c>
      <c r="L482" s="13">
        <f>BAJIO16643561!C1215</f>
        <v>0</v>
      </c>
      <c r="M482" s="78" t="e">
        <f t="shared" si="44"/>
        <v>#REF!</v>
      </c>
      <c r="N482" s="14"/>
    </row>
    <row r="483" spans="1:14" hidden="1" x14ac:dyDescent="0.25">
      <c r="A483" s="11">
        <f>BAJIO16643561!A1216</f>
        <v>0</v>
      </c>
      <c r="B483" s="12"/>
      <c r="C483" s="12">
        <f>BAJIO16643561!B1216</f>
        <v>0</v>
      </c>
      <c r="D483" s="12"/>
      <c r="E483" s="73">
        <f>BAJIO16643561!H1216</f>
        <v>0</v>
      </c>
      <c r="F483" s="121">
        <f>BAJIO16643561!G1216</f>
        <v>0</v>
      </c>
      <c r="G483" s="13">
        <f t="shared" si="46"/>
        <v>0</v>
      </c>
      <c r="H483" s="13">
        <f t="shared" si="45"/>
        <v>0</v>
      </c>
      <c r="I483" s="13">
        <f>BAJIO16643561!D1216</f>
        <v>0</v>
      </c>
      <c r="J483" s="13">
        <f t="shared" si="47"/>
        <v>0</v>
      </c>
      <c r="K483" s="13">
        <f t="shared" si="48"/>
        <v>0</v>
      </c>
      <c r="L483" s="13">
        <f>BAJIO16643561!C1216</f>
        <v>0</v>
      </c>
      <c r="M483" s="78" t="e">
        <f t="shared" si="44"/>
        <v>#REF!</v>
      </c>
      <c r="N483" s="14"/>
    </row>
    <row r="484" spans="1:14" x14ac:dyDescent="0.25">
      <c r="E484" s="73">
        <f>BAJIO16643561!H486</f>
        <v>0</v>
      </c>
      <c r="F484" s="121">
        <f>BAJIO16643561!G486</f>
        <v>0</v>
      </c>
      <c r="I484" s="78">
        <f>BAJIO16643561!D486</f>
        <v>0</v>
      </c>
      <c r="L484" s="13">
        <f>BAJIO16643561!C486</f>
        <v>0</v>
      </c>
    </row>
    <row r="485" spans="1:14" x14ac:dyDescent="0.25">
      <c r="E485" s="73">
        <f>BAJIO16643561!H487</f>
        <v>0</v>
      </c>
      <c r="F485" s="121">
        <f>BAJIO16643561!G487</f>
        <v>0</v>
      </c>
      <c r="I485" s="78">
        <f>BAJIO16643561!D487</f>
        <v>0</v>
      </c>
      <c r="L485" s="13">
        <f>BAJIO16643561!C487</f>
        <v>0</v>
      </c>
    </row>
    <row r="486" spans="1:14" x14ac:dyDescent="0.25">
      <c r="E486" s="73">
        <f>BAJIO16643561!H488</f>
        <v>0</v>
      </c>
      <c r="F486" s="121">
        <f>BAJIO16643561!G488</f>
        <v>0</v>
      </c>
      <c r="I486" s="78">
        <f>BAJIO16643561!D488</f>
        <v>0</v>
      </c>
      <c r="L486" s="13">
        <f>BAJIO16643561!C488</f>
        <v>0</v>
      </c>
    </row>
    <row r="487" spans="1:14" x14ac:dyDescent="0.25">
      <c r="E487" s="73">
        <f>BAJIO16643561!H489</f>
        <v>0</v>
      </c>
      <c r="F487" s="121">
        <f>BAJIO16643561!G489</f>
        <v>0</v>
      </c>
      <c r="I487" s="78">
        <f>BAJIO16643561!D489</f>
        <v>0</v>
      </c>
      <c r="L487" s="13">
        <f>BAJIO16643561!C489</f>
        <v>0</v>
      </c>
    </row>
    <row r="488" spans="1:14" x14ac:dyDescent="0.25">
      <c r="E488" s="73">
        <f>BAJIO16643561!H490</f>
        <v>0</v>
      </c>
      <c r="F488" s="121">
        <f>BAJIO16643561!G490</f>
        <v>0</v>
      </c>
      <c r="I488" s="78">
        <f>BAJIO16643561!D490</f>
        <v>0</v>
      </c>
      <c r="L488" s="13">
        <f>BAJIO16643561!C490</f>
        <v>0</v>
      </c>
    </row>
    <row r="489" spans="1:14" x14ac:dyDescent="0.25">
      <c r="E489" s="73">
        <f>BAJIO16643561!H491</f>
        <v>0</v>
      </c>
      <c r="F489" s="121">
        <f>BAJIO16643561!G491</f>
        <v>0</v>
      </c>
      <c r="I489" s="78">
        <f>BAJIO16643561!D491</f>
        <v>0</v>
      </c>
      <c r="L489" s="13">
        <f>BAJIO16643561!C491</f>
        <v>0</v>
      </c>
    </row>
    <row r="490" spans="1:14" x14ac:dyDescent="0.25">
      <c r="E490" s="73">
        <f>BAJIO16643561!H492</f>
        <v>0</v>
      </c>
      <c r="F490" s="121">
        <f>BAJIO16643561!G492</f>
        <v>0</v>
      </c>
      <c r="I490" s="78">
        <f>BAJIO16643561!D492</f>
        <v>0</v>
      </c>
      <c r="L490" s="13">
        <f>BAJIO16643561!C492</f>
        <v>0</v>
      </c>
    </row>
    <row r="491" spans="1:14" x14ac:dyDescent="0.25">
      <c r="E491" s="73">
        <f>BAJIO16643561!H493</f>
        <v>0</v>
      </c>
      <c r="F491" s="121">
        <f>BAJIO16643561!G493</f>
        <v>0</v>
      </c>
      <c r="I491" s="78">
        <f>BAJIO16643561!D493</f>
        <v>0</v>
      </c>
      <c r="L491" s="13">
        <f>BAJIO16643561!C493</f>
        <v>0</v>
      </c>
    </row>
    <row r="492" spans="1:14" x14ac:dyDescent="0.25">
      <c r="E492" s="73">
        <f>BAJIO16643561!H494</f>
        <v>0</v>
      </c>
      <c r="F492" s="121">
        <f>BAJIO16643561!G494</f>
        <v>0</v>
      </c>
      <c r="I492" s="78">
        <f>BAJIO16643561!D494</f>
        <v>0</v>
      </c>
      <c r="L492" s="13">
        <f>BAJIO16643561!C494</f>
        <v>0</v>
      </c>
    </row>
    <row r="493" spans="1:14" x14ac:dyDescent="0.25">
      <c r="E493" s="73">
        <f>BAJIO16643561!H495</f>
        <v>0</v>
      </c>
    </row>
    <row r="494" spans="1:14" x14ac:dyDescent="0.25">
      <c r="E494" s="73">
        <f>BAJIO16643561!H496</f>
        <v>0</v>
      </c>
    </row>
    <row r="495" spans="1:14" x14ac:dyDescent="0.25">
      <c r="E495" s="73">
        <f>BAJIO16643561!H497</f>
        <v>0</v>
      </c>
    </row>
    <row r="496" spans="1:14" x14ac:dyDescent="0.25">
      <c r="E496" s="73">
        <f>BAJIO16643561!H498</f>
        <v>0</v>
      </c>
    </row>
    <row r="497" spans="5:5" x14ac:dyDescent="0.25">
      <c r="E497" s="73">
        <f>BAJIO16643561!H499</f>
        <v>0</v>
      </c>
    </row>
    <row r="498" spans="5:5" x14ac:dyDescent="0.25">
      <c r="E498" s="73">
        <f>BAJIO16643561!H500</f>
        <v>0</v>
      </c>
    </row>
    <row r="499" spans="5:5" x14ac:dyDescent="0.25">
      <c r="E499" s="73">
        <f>BAJIO16643561!H501</f>
        <v>0</v>
      </c>
    </row>
    <row r="500" spans="5:5" x14ac:dyDescent="0.25">
      <c r="E500" s="73">
        <f>BAJIO16643561!H502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86"/>
  <sheetViews>
    <sheetView showGridLines="0" zoomScaleNormal="100" workbookViewId="0">
      <pane ySplit="4" topLeftCell="A49" activePane="bottomLeft" state="frozenSplit"/>
      <selection pane="bottomLeft" activeCell="H60" sqref="H60:I60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8" bestFit="1" customWidth="1"/>
    <col min="5" max="5" width="11.5703125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 x14ac:dyDescent="0.25">
      <c r="A1" s="246" t="s">
        <v>30</v>
      </c>
      <c r="B1" s="247"/>
      <c r="C1" s="247"/>
      <c r="D1" s="247"/>
      <c r="E1" s="247"/>
      <c r="F1" s="247"/>
      <c r="G1" s="247"/>
      <c r="H1" s="247"/>
    </row>
    <row r="2" spans="1:9" s="8" customFormat="1" x14ac:dyDescent="0.25">
      <c r="A2" s="246" t="s">
        <v>9</v>
      </c>
      <c r="B2" s="247"/>
      <c r="C2" s="247"/>
      <c r="D2" s="247"/>
      <c r="E2" s="247"/>
      <c r="F2" s="247"/>
      <c r="G2" s="247"/>
      <c r="H2" s="247"/>
      <c r="I2" s="8">
        <v>1179.0999999999999</v>
      </c>
    </row>
    <row r="3" spans="1:9" s="8" customFormat="1" x14ac:dyDescent="0.25">
      <c r="A3" s="248" t="s">
        <v>37</v>
      </c>
      <c r="B3" s="249"/>
      <c r="C3" s="249"/>
      <c r="D3" s="249"/>
      <c r="E3" s="249"/>
      <c r="F3" s="249"/>
      <c r="G3" s="249"/>
      <c r="H3" s="249"/>
    </row>
    <row r="4" spans="1:9" s="8" customFormat="1" ht="15.7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12</v>
      </c>
      <c r="F4" s="59" t="s">
        <v>6</v>
      </c>
      <c r="G4" s="60" t="s">
        <v>25</v>
      </c>
      <c r="H4" s="60" t="s">
        <v>33</v>
      </c>
      <c r="I4" s="60" t="s">
        <v>35</v>
      </c>
    </row>
    <row r="5" spans="1:9" ht="15.75" x14ac:dyDescent="0.25">
      <c r="A5" s="51" t="s">
        <v>29</v>
      </c>
      <c r="B5" s="52" t="s">
        <v>12</v>
      </c>
      <c r="C5" s="142" t="s">
        <v>27</v>
      </c>
      <c r="D5" s="164"/>
      <c r="E5" s="133">
        <v>2316.3000000000002</v>
      </c>
      <c r="F5" s="134"/>
      <c r="G5" s="136"/>
      <c r="H5" s="136"/>
      <c r="I5" s="136"/>
    </row>
    <row r="6" spans="1:9" ht="15.75" x14ac:dyDescent="0.25">
      <c r="A6" s="162">
        <v>45231</v>
      </c>
      <c r="B6" s="155" t="s">
        <v>39</v>
      </c>
      <c r="C6" s="133">
        <v>0</v>
      </c>
      <c r="D6" s="202">
        <v>164430</v>
      </c>
      <c r="E6" s="151">
        <f>E5-C6+D6</f>
        <v>166746.29999999999</v>
      </c>
      <c r="F6" s="196">
        <v>298</v>
      </c>
      <c r="G6" s="194">
        <v>2953</v>
      </c>
      <c r="H6" s="215" t="s">
        <v>61</v>
      </c>
      <c r="I6" s="216" t="s">
        <v>50</v>
      </c>
    </row>
    <row r="7" spans="1:9" ht="15.75" x14ac:dyDescent="0.25">
      <c r="A7" s="162">
        <v>45231</v>
      </c>
      <c r="B7" s="54" t="s">
        <v>40</v>
      </c>
      <c r="C7" s="133">
        <v>0</v>
      </c>
      <c r="D7" s="202">
        <v>26056.37</v>
      </c>
      <c r="E7" s="151">
        <f>E6-C7+D7</f>
        <v>192802.66999999998</v>
      </c>
      <c r="F7" s="192" t="s">
        <v>84</v>
      </c>
      <c r="G7" s="194">
        <v>3005</v>
      </c>
      <c r="H7" s="210" t="s">
        <v>58</v>
      </c>
      <c r="I7" s="211" t="s">
        <v>47</v>
      </c>
    </row>
    <row r="8" spans="1:9" ht="15.75" x14ac:dyDescent="0.25">
      <c r="A8" s="162">
        <v>45231</v>
      </c>
      <c r="B8" s="54" t="s">
        <v>271</v>
      </c>
      <c r="C8" s="133">
        <v>0</v>
      </c>
      <c r="D8" s="202">
        <v>6264</v>
      </c>
      <c r="E8" s="151">
        <f>E7-C8+D8</f>
        <v>199066.66999999998</v>
      </c>
      <c r="F8" s="196">
        <v>338</v>
      </c>
      <c r="G8" s="194">
        <v>2954</v>
      </c>
      <c r="H8" s="217" t="s">
        <v>62</v>
      </c>
      <c r="I8" s="216" t="s">
        <v>50</v>
      </c>
    </row>
    <row r="9" spans="1:9" ht="15.75" x14ac:dyDescent="0.25">
      <c r="A9" s="162">
        <v>45233</v>
      </c>
      <c r="B9" s="54" t="s">
        <v>272</v>
      </c>
      <c r="C9" s="133">
        <v>4743.79</v>
      </c>
      <c r="D9" s="133">
        <v>0</v>
      </c>
      <c r="E9" s="151">
        <f>E8-C9+D9</f>
        <v>194322.87999999998</v>
      </c>
      <c r="F9" s="192"/>
      <c r="G9" s="194"/>
      <c r="H9" s="194"/>
      <c r="I9" s="193"/>
    </row>
    <row r="10" spans="1:9" ht="15.75" x14ac:dyDescent="0.25">
      <c r="A10" s="162">
        <v>45233</v>
      </c>
      <c r="B10" s="54" t="s">
        <v>273</v>
      </c>
      <c r="C10" s="133">
        <v>0</v>
      </c>
      <c r="D10" s="202">
        <v>21924</v>
      </c>
      <c r="E10" s="151">
        <f t="shared" ref="E10:E52" si="0">E9-C10+D10</f>
        <v>216246.87999999998</v>
      </c>
      <c r="F10" s="192">
        <v>261</v>
      </c>
      <c r="G10" s="194">
        <v>2955</v>
      </c>
      <c r="H10" s="217" t="s">
        <v>67</v>
      </c>
      <c r="I10" s="216" t="s">
        <v>49</v>
      </c>
    </row>
    <row r="11" spans="1:9" ht="15.75" x14ac:dyDescent="0.25">
      <c r="A11" s="162">
        <v>45233</v>
      </c>
      <c r="B11" s="54" t="s">
        <v>274</v>
      </c>
      <c r="C11" s="133">
        <v>2784</v>
      </c>
      <c r="D11" s="133">
        <v>0</v>
      </c>
      <c r="E11" s="151">
        <f t="shared" si="0"/>
        <v>213462.87999999998</v>
      </c>
      <c r="F11" s="192" t="s">
        <v>364</v>
      </c>
      <c r="G11" s="194">
        <v>16481</v>
      </c>
      <c r="H11" s="195"/>
      <c r="I11" s="193"/>
    </row>
    <row r="12" spans="1:9" ht="15.75" x14ac:dyDescent="0.25">
      <c r="A12" s="162">
        <v>45233</v>
      </c>
      <c r="B12" s="54" t="s">
        <v>275</v>
      </c>
      <c r="C12" s="133">
        <v>3480</v>
      </c>
      <c r="D12" s="133">
        <v>0</v>
      </c>
      <c r="E12" s="151">
        <f t="shared" si="0"/>
        <v>209982.87999999998</v>
      </c>
      <c r="F12" s="192" t="s">
        <v>365</v>
      </c>
      <c r="G12" s="194">
        <v>42</v>
      </c>
      <c r="H12" s="195"/>
      <c r="I12" s="193"/>
    </row>
    <row r="13" spans="1:9" ht="15.75" x14ac:dyDescent="0.25">
      <c r="A13" s="162">
        <v>45233</v>
      </c>
      <c r="B13" s="54" t="s">
        <v>276</v>
      </c>
      <c r="C13" s="133">
        <v>7192</v>
      </c>
      <c r="D13" s="133">
        <v>0</v>
      </c>
      <c r="E13" s="151">
        <f t="shared" si="0"/>
        <v>202790.87999999998</v>
      </c>
      <c r="F13" s="192" t="s">
        <v>366</v>
      </c>
      <c r="G13" s="238" t="s">
        <v>384</v>
      </c>
      <c r="H13" s="195"/>
      <c r="I13" s="193"/>
    </row>
    <row r="14" spans="1:9" ht="15.75" x14ac:dyDescent="0.25">
      <c r="A14" s="162">
        <v>45233</v>
      </c>
      <c r="B14" s="54" t="s">
        <v>141</v>
      </c>
      <c r="C14" s="133">
        <v>15000</v>
      </c>
      <c r="D14" s="133">
        <v>0</v>
      </c>
      <c r="E14" s="151">
        <f t="shared" si="0"/>
        <v>187790.87999999998</v>
      </c>
      <c r="F14" s="192" t="s">
        <v>367</v>
      </c>
      <c r="G14" s="194"/>
      <c r="H14" s="195"/>
      <c r="I14" s="193"/>
    </row>
    <row r="15" spans="1:9" ht="15.75" x14ac:dyDescent="0.25">
      <c r="A15" s="51">
        <v>45234</v>
      </c>
      <c r="B15" s="54" t="s">
        <v>277</v>
      </c>
      <c r="C15" s="236">
        <v>1740</v>
      </c>
      <c r="D15" s="133">
        <v>0</v>
      </c>
      <c r="E15" s="151">
        <f t="shared" si="0"/>
        <v>186050.87999999998</v>
      </c>
      <c r="F15" s="192" t="s">
        <v>368</v>
      </c>
      <c r="G15" s="194" t="s">
        <v>385</v>
      </c>
      <c r="H15" s="195"/>
      <c r="I15" s="193"/>
    </row>
    <row r="16" spans="1:9" ht="15.75" x14ac:dyDescent="0.25">
      <c r="A16" s="51">
        <v>45237</v>
      </c>
      <c r="B16" s="54" t="s">
        <v>278</v>
      </c>
      <c r="C16" s="133">
        <v>3000</v>
      </c>
      <c r="D16" s="133">
        <v>0</v>
      </c>
      <c r="E16" s="151">
        <f t="shared" si="0"/>
        <v>183050.87999999998</v>
      </c>
      <c r="F16" s="192"/>
      <c r="G16" s="194"/>
      <c r="H16" s="194"/>
      <c r="I16" s="193"/>
    </row>
    <row r="17" spans="1:9" ht="15.75" x14ac:dyDescent="0.25">
      <c r="A17" s="51">
        <v>45237</v>
      </c>
      <c r="B17" s="54" t="s">
        <v>279</v>
      </c>
      <c r="C17" s="133">
        <v>12382.88</v>
      </c>
      <c r="D17" s="133">
        <v>0</v>
      </c>
      <c r="E17" s="151">
        <f t="shared" si="0"/>
        <v>170667.99999999997</v>
      </c>
      <c r="F17" s="192" t="s">
        <v>369</v>
      </c>
      <c r="G17" s="194"/>
      <c r="H17" s="194"/>
      <c r="I17" s="193"/>
    </row>
    <row r="18" spans="1:9" ht="15.75" x14ac:dyDescent="0.25">
      <c r="A18" s="51">
        <v>45238</v>
      </c>
      <c r="B18" s="54" t="s">
        <v>280</v>
      </c>
      <c r="C18" s="133">
        <v>9601.0300000000007</v>
      </c>
      <c r="D18" s="133">
        <v>0</v>
      </c>
      <c r="E18" s="151">
        <f t="shared" si="0"/>
        <v>161066.96999999997</v>
      </c>
      <c r="F18" s="192"/>
      <c r="G18" s="194"/>
      <c r="H18" s="194"/>
      <c r="I18" s="193"/>
    </row>
    <row r="19" spans="1:9" ht="15.75" x14ac:dyDescent="0.25">
      <c r="A19" s="51">
        <v>45238</v>
      </c>
      <c r="B19" s="54" t="s">
        <v>281</v>
      </c>
      <c r="C19" s="133">
        <v>3716.87</v>
      </c>
      <c r="D19" s="133">
        <v>0</v>
      </c>
      <c r="E19" s="151">
        <f t="shared" si="0"/>
        <v>157350.09999999998</v>
      </c>
      <c r="F19" s="192"/>
      <c r="G19" s="194"/>
      <c r="H19" s="195"/>
      <c r="I19" s="193"/>
    </row>
    <row r="20" spans="1:9" ht="15.75" x14ac:dyDescent="0.25">
      <c r="A20" s="51">
        <v>45238</v>
      </c>
      <c r="B20" s="54" t="s">
        <v>42</v>
      </c>
      <c r="C20" s="133">
        <v>0</v>
      </c>
      <c r="D20" s="202">
        <v>6264</v>
      </c>
      <c r="E20" s="151">
        <f t="shared" si="0"/>
        <v>163614.09999999998</v>
      </c>
      <c r="F20" s="192">
        <v>338</v>
      </c>
      <c r="G20" s="194">
        <v>2956</v>
      </c>
      <c r="H20" s="217" t="s">
        <v>63</v>
      </c>
      <c r="I20" s="216" t="s">
        <v>50</v>
      </c>
    </row>
    <row r="21" spans="1:9" ht="15.75" x14ac:dyDescent="0.25">
      <c r="A21" s="51">
        <v>45238</v>
      </c>
      <c r="B21" s="54" t="s">
        <v>282</v>
      </c>
      <c r="C21" s="133">
        <v>743.44</v>
      </c>
      <c r="D21" s="133">
        <v>0</v>
      </c>
      <c r="E21" s="151">
        <f t="shared" si="0"/>
        <v>162870.65999999997</v>
      </c>
      <c r="F21" s="192"/>
      <c r="G21" s="194"/>
      <c r="H21" s="195"/>
      <c r="I21" s="193"/>
    </row>
    <row r="22" spans="1:9" ht="15.75" x14ac:dyDescent="0.25">
      <c r="A22" s="51">
        <v>45238</v>
      </c>
      <c r="B22" s="54" t="s">
        <v>283</v>
      </c>
      <c r="C22" s="133">
        <v>6744.83</v>
      </c>
      <c r="D22" s="133">
        <v>0</v>
      </c>
      <c r="E22" s="151">
        <f t="shared" si="0"/>
        <v>156125.82999999999</v>
      </c>
      <c r="F22" s="192"/>
      <c r="G22" s="194"/>
      <c r="H22" s="195"/>
      <c r="I22" s="193"/>
    </row>
    <row r="23" spans="1:9" ht="15.75" x14ac:dyDescent="0.25">
      <c r="A23" s="51">
        <v>45238</v>
      </c>
      <c r="B23" s="54" t="s">
        <v>284</v>
      </c>
      <c r="C23" s="133">
        <v>10000</v>
      </c>
      <c r="D23" s="133">
        <v>0</v>
      </c>
      <c r="E23" s="151">
        <f t="shared" si="0"/>
        <v>146125.82999999999</v>
      </c>
      <c r="F23" s="196"/>
      <c r="G23" s="194"/>
      <c r="H23" s="194"/>
      <c r="I23" s="193"/>
    </row>
    <row r="24" spans="1:9" ht="15.75" x14ac:dyDescent="0.25">
      <c r="A24" s="51">
        <v>45238</v>
      </c>
      <c r="B24" s="54" t="s">
        <v>285</v>
      </c>
      <c r="C24" s="133">
        <v>0</v>
      </c>
      <c r="D24" s="202">
        <v>38164</v>
      </c>
      <c r="E24" s="151">
        <f t="shared" si="0"/>
        <v>184289.83</v>
      </c>
      <c r="F24" s="192">
        <v>317</v>
      </c>
      <c r="G24" s="194">
        <v>2957</v>
      </c>
      <c r="H24" s="217" t="s">
        <v>64</v>
      </c>
      <c r="I24" s="216" t="s">
        <v>50</v>
      </c>
    </row>
    <row r="25" spans="1:9" ht="15.75" x14ac:dyDescent="0.25">
      <c r="A25" s="51">
        <v>45239</v>
      </c>
      <c r="B25" s="54" t="s">
        <v>284</v>
      </c>
      <c r="C25" s="133">
        <v>10000</v>
      </c>
      <c r="D25" s="133">
        <v>0</v>
      </c>
      <c r="E25" s="151">
        <f t="shared" si="0"/>
        <v>174289.83</v>
      </c>
      <c r="F25" s="196"/>
      <c r="G25" s="194"/>
      <c r="H25" s="194"/>
      <c r="I25" s="193"/>
    </row>
    <row r="26" spans="1:9" ht="15.75" x14ac:dyDescent="0.25">
      <c r="A26" s="51">
        <v>911</v>
      </c>
      <c r="B26" s="54" t="s">
        <v>286</v>
      </c>
      <c r="C26" s="133">
        <v>8014.44</v>
      </c>
      <c r="D26" s="133">
        <v>0</v>
      </c>
      <c r="E26" s="151">
        <f t="shared" si="0"/>
        <v>166275.38999999998</v>
      </c>
      <c r="F26" s="192"/>
      <c r="G26" s="194"/>
      <c r="H26" s="195"/>
      <c r="I26" s="193"/>
    </row>
    <row r="27" spans="1:9" ht="15.75" x14ac:dyDescent="0.25">
      <c r="A27" s="51">
        <v>45240</v>
      </c>
      <c r="B27" s="54" t="s">
        <v>287</v>
      </c>
      <c r="C27" s="133">
        <v>105000</v>
      </c>
      <c r="D27" s="133">
        <v>0</v>
      </c>
      <c r="E27" s="151">
        <f t="shared" si="0"/>
        <v>61275.389999999985</v>
      </c>
      <c r="F27" s="192"/>
      <c r="G27" s="194"/>
      <c r="H27" s="195"/>
      <c r="I27" s="193"/>
    </row>
    <row r="28" spans="1:9" ht="15.75" x14ac:dyDescent="0.25">
      <c r="A28" s="51">
        <v>45240</v>
      </c>
      <c r="B28" s="54" t="s">
        <v>284</v>
      </c>
      <c r="C28" s="133">
        <v>35000</v>
      </c>
      <c r="D28" s="133">
        <v>0</v>
      </c>
      <c r="E28" s="151">
        <f t="shared" si="0"/>
        <v>26275.389999999985</v>
      </c>
      <c r="F28" s="192"/>
      <c r="G28" s="194"/>
      <c r="H28" s="194"/>
      <c r="I28" s="193"/>
    </row>
    <row r="29" spans="1:9" ht="15.75" x14ac:dyDescent="0.25">
      <c r="A29" s="51">
        <v>45240</v>
      </c>
      <c r="B29" s="163" t="s">
        <v>44</v>
      </c>
      <c r="C29" s="133">
        <v>0</v>
      </c>
      <c r="D29" s="202">
        <v>55593</v>
      </c>
      <c r="E29" s="151">
        <f t="shared" si="0"/>
        <v>81868.389999999985</v>
      </c>
      <c r="F29" s="192">
        <v>65</v>
      </c>
      <c r="G29" s="192">
        <v>2958</v>
      </c>
      <c r="H29" s="194" t="s">
        <v>85</v>
      </c>
      <c r="I29" s="193" t="s">
        <v>48</v>
      </c>
    </row>
    <row r="30" spans="1:9" ht="15.75" x14ac:dyDescent="0.25">
      <c r="A30" s="162">
        <v>45243</v>
      </c>
      <c r="B30" s="163" t="s">
        <v>44</v>
      </c>
      <c r="C30" s="133">
        <v>0</v>
      </c>
      <c r="D30" s="202">
        <v>19053</v>
      </c>
      <c r="E30" s="151">
        <f t="shared" si="0"/>
        <v>100921.38999999998</v>
      </c>
      <c r="F30" s="192">
        <v>65</v>
      </c>
      <c r="G30" s="194">
        <v>2959</v>
      </c>
      <c r="H30" s="194" t="s">
        <v>86</v>
      </c>
      <c r="I30" s="193" t="s">
        <v>48</v>
      </c>
    </row>
    <row r="31" spans="1:9" ht="15.75" x14ac:dyDescent="0.25">
      <c r="A31" s="162">
        <v>45243</v>
      </c>
      <c r="B31" s="54" t="s">
        <v>288</v>
      </c>
      <c r="C31" s="133">
        <v>1000</v>
      </c>
      <c r="D31" s="133">
        <v>0</v>
      </c>
      <c r="E31" s="151">
        <f t="shared" si="0"/>
        <v>99921.389999999985</v>
      </c>
      <c r="F31" s="192"/>
      <c r="G31" s="194"/>
      <c r="H31" s="194"/>
      <c r="I31" s="193"/>
    </row>
    <row r="32" spans="1:9" ht="15.75" x14ac:dyDescent="0.25">
      <c r="A32" s="162">
        <v>45244</v>
      </c>
      <c r="B32" s="155" t="s">
        <v>289</v>
      </c>
      <c r="C32" s="133">
        <v>8014.44</v>
      </c>
      <c r="D32" s="133">
        <v>0</v>
      </c>
      <c r="E32" s="151">
        <f t="shared" si="0"/>
        <v>91906.949999999983</v>
      </c>
      <c r="F32" s="192"/>
      <c r="G32" s="194"/>
      <c r="H32" s="195"/>
      <c r="I32" s="193"/>
    </row>
    <row r="33" spans="1:9" ht="15.75" x14ac:dyDescent="0.25">
      <c r="A33" s="162">
        <v>45244</v>
      </c>
      <c r="B33" s="54" t="s">
        <v>290</v>
      </c>
      <c r="C33" s="133">
        <v>2900</v>
      </c>
      <c r="D33" s="133">
        <v>0</v>
      </c>
      <c r="E33" s="151">
        <f t="shared" si="0"/>
        <v>89006.949999999983</v>
      </c>
      <c r="F33" s="192"/>
      <c r="G33" s="194"/>
      <c r="H33" s="194"/>
      <c r="I33" s="193"/>
    </row>
    <row r="34" spans="1:9" ht="15.75" x14ac:dyDescent="0.25">
      <c r="A34" s="162">
        <v>45245</v>
      </c>
      <c r="B34" s="54" t="s">
        <v>291</v>
      </c>
      <c r="C34" s="133">
        <v>6537</v>
      </c>
      <c r="D34" s="133">
        <v>0</v>
      </c>
      <c r="E34" s="151">
        <f t="shared" si="0"/>
        <v>82469.949999999983</v>
      </c>
      <c r="F34" s="192"/>
      <c r="G34" s="194"/>
      <c r="H34" s="195"/>
      <c r="I34" s="193"/>
    </row>
    <row r="35" spans="1:9" ht="15.75" x14ac:dyDescent="0.25">
      <c r="A35" s="162">
        <v>45245</v>
      </c>
      <c r="B35" s="54" t="s">
        <v>39</v>
      </c>
      <c r="C35" s="133">
        <v>0</v>
      </c>
      <c r="D35" s="202">
        <v>182700</v>
      </c>
      <c r="E35" s="151">
        <f t="shared" si="0"/>
        <v>265169.94999999995</v>
      </c>
      <c r="F35" s="196">
        <v>298</v>
      </c>
      <c r="G35" s="194">
        <v>2960</v>
      </c>
      <c r="H35" s="217" t="s">
        <v>65</v>
      </c>
      <c r="I35" s="216" t="s">
        <v>50</v>
      </c>
    </row>
    <row r="36" spans="1:9" ht="15.75" x14ac:dyDescent="0.25">
      <c r="A36" s="162">
        <v>45245</v>
      </c>
      <c r="B36" s="54" t="s">
        <v>236</v>
      </c>
      <c r="C36" s="133">
        <v>60000</v>
      </c>
      <c r="D36" s="133">
        <v>0</v>
      </c>
      <c r="E36" s="151">
        <f t="shared" si="0"/>
        <v>205169.94999999995</v>
      </c>
      <c r="F36" s="192"/>
      <c r="G36" s="194"/>
      <c r="H36" s="194"/>
      <c r="I36" s="193"/>
    </row>
    <row r="37" spans="1:9" ht="15.75" x14ac:dyDescent="0.25">
      <c r="A37" s="162">
        <v>45245</v>
      </c>
      <c r="B37" s="54" t="s">
        <v>41</v>
      </c>
      <c r="C37" s="133">
        <v>0</v>
      </c>
      <c r="D37" s="202">
        <v>12528</v>
      </c>
      <c r="E37" s="151">
        <f t="shared" si="0"/>
        <v>217697.94999999995</v>
      </c>
      <c r="F37" s="196">
        <v>338</v>
      </c>
      <c r="G37" s="194">
        <v>2961</v>
      </c>
      <c r="H37" s="215" t="s">
        <v>66</v>
      </c>
      <c r="I37" s="216" t="s">
        <v>50</v>
      </c>
    </row>
    <row r="38" spans="1:9" ht="15.75" x14ac:dyDescent="0.25">
      <c r="A38" s="162">
        <v>45245</v>
      </c>
      <c r="B38" s="54" t="s">
        <v>292</v>
      </c>
      <c r="C38" s="133">
        <v>1320</v>
      </c>
      <c r="D38" s="133">
        <v>0</v>
      </c>
      <c r="E38" s="151">
        <f t="shared" si="0"/>
        <v>216377.94999999995</v>
      </c>
      <c r="F38" s="192"/>
      <c r="G38" s="194"/>
      <c r="H38" s="195"/>
      <c r="I38" s="193"/>
    </row>
    <row r="39" spans="1:9" ht="15.75" x14ac:dyDescent="0.25">
      <c r="A39" s="162">
        <v>45245</v>
      </c>
      <c r="B39" s="54" t="s">
        <v>293</v>
      </c>
      <c r="C39" s="133">
        <v>1160</v>
      </c>
      <c r="D39" s="133">
        <v>0</v>
      </c>
      <c r="E39" s="151">
        <f t="shared" si="0"/>
        <v>215217.94999999995</v>
      </c>
      <c r="F39" s="192"/>
      <c r="G39" s="194"/>
      <c r="H39" s="194"/>
      <c r="I39" s="193"/>
    </row>
    <row r="40" spans="1:9" ht="15.75" x14ac:dyDescent="0.25">
      <c r="A40" s="162">
        <v>45245</v>
      </c>
      <c r="B40" s="54" t="s">
        <v>294</v>
      </c>
      <c r="C40" s="133">
        <v>10358</v>
      </c>
      <c r="D40" s="133">
        <v>0</v>
      </c>
      <c r="E40" s="151">
        <f t="shared" si="0"/>
        <v>204859.94999999995</v>
      </c>
      <c r="F40" s="192"/>
      <c r="G40" s="194"/>
      <c r="H40" s="194"/>
      <c r="I40" s="193"/>
    </row>
    <row r="41" spans="1:9" ht="15.75" x14ac:dyDescent="0.25">
      <c r="A41" s="162">
        <v>45245</v>
      </c>
      <c r="B41" s="54" t="s">
        <v>295</v>
      </c>
      <c r="C41" s="133">
        <v>6103.15</v>
      </c>
      <c r="D41" s="133">
        <v>0</v>
      </c>
      <c r="E41" s="151">
        <f t="shared" si="0"/>
        <v>198756.79999999996</v>
      </c>
      <c r="F41" s="192"/>
      <c r="G41" s="194"/>
      <c r="H41" s="194"/>
      <c r="I41" s="193"/>
    </row>
    <row r="42" spans="1:9" ht="15.75" x14ac:dyDescent="0.25">
      <c r="A42" s="162">
        <v>45245</v>
      </c>
      <c r="B42" s="54" t="s">
        <v>174</v>
      </c>
      <c r="C42" s="133">
        <v>12000</v>
      </c>
      <c r="D42" s="133">
        <v>0</v>
      </c>
      <c r="E42" s="151">
        <f t="shared" si="0"/>
        <v>186756.79999999996</v>
      </c>
      <c r="F42" s="192"/>
      <c r="G42" s="194"/>
      <c r="H42" s="194"/>
      <c r="I42" s="193"/>
    </row>
    <row r="43" spans="1:9" ht="15.75" x14ac:dyDescent="0.25">
      <c r="A43" s="162">
        <v>45245</v>
      </c>
      <c r="B43" s="54" t="s">
        <v>296</v>
      </c>
      <c r="C43" s="133">
        <v>27840</v>
      </c>
      <c r="D43" s="133">
        <v>0</v>
      </c>
      <c r="E43" s="151">
        <f t="shared" si="0"/>
        <v>158916.79999999996</v>
      </c>
      <c r="F43" s="192" t="s">
        <v>364</v>
      </c>
      <c r="G43" s="194">
        <v>16200</v>
      </c>
      <c r="H43" s="194"/>
      <c r="I43" s="193"/>
    </row>
    <row r="44" spans="1:9" ht="15.75" x14ac:dyDescent="0.25">
      <c r="A44" s="51">
        <v>45246</v>
      </c>
      <c r="B44" s="54" t="s">
        <v>297</v>
      </c>
      <c r="C44" s="133">
        <v>13920</v>
      </c>
      <c r="D44" s="133">
        <v>0</v>
      </c>
      <c r="E44" s="151">
        <f t="shared" si="0"/>
        <v>144996.79999999996</v>
      </c>
      <c r="F44" s="192"/>
      <c r="G44" s="194"/>
      <c r="H44" s="194"/>
      <c r="I44" s="193"/>
    </row>
    <row r="45" spans="1:9" ht="15.75" x14ac:dyDescent="0.25">
      <c r="A45" s="51">
        <v>45246</v>
      </c>
      <c r="B45" s="54" t="s">
        <v>298</v>
      </c>
      <c r="C45" s="133">
        <v>3000</v>
      </c>
      <c r="D45" s="133">
        <v>0</v>
      </c>
      <c r="E45" s="151">
        <f t="shared" si="0"/>
        <v>141996.79999999996</v>
      </c>
      <c r="F45" s="192"/>
      <c r="G45" s="194"/>
      <c r="H45" s="194"/>
      <c r="I45" s="193"/>
    </row>
    <row r="46" spans="1:9" ht="15.75" x14ac:dyDescent="0.25">
      <c r="A46" s="51">
        <v>45246</v>
      </c>
      <c r="B46" s="54" t="s">
        <v>299</v>
      </c>
      <c r="C46" s="133">
        <v>1786.4</v>
      </c>
      <c r="D46" s="133">
        <v>0</v>
      </c>
      <c r="E46" s="151">
        <f t="shared" si="0"/>
        <v>140210.39999999997</v>
      </c>
      <c r="F46" s="192" t="s">
        <v>381</v>
      </c>
      <c r="G46" s="194">
        <v>38299</v>
      </c>
      <c r="H46" s="194"/>
      <c r="I46" s="193"/>
    </row>
    <row r="47" spans="1:9" ht="15.75" x14ac:dyDescent="0.25">
      <c r="A47" s="51">
        <v>45246</v>
      </c>
      <c r="B47" s="54" t="s">
        <v>300</v>
      </c>
      <c r="C47" s="133">
        <v>6700</v>
      </c>
      <c r="D47" s="133">
        <v>0</v>
      </c>
      <c r="E47" s="151">
        <f t="shared" si="0"/>
        <v>133510.39999999997</v>
      </c>
      <c r="F47" s="192"/>
      <c r="G47" s="194"/>
      <c r="H47" s="194"/>
      <c r="I47" s="193"/>
    </row>
    <row r="48" spans="1:9" ht="15.75" x14ac:dyDescent="0.25">
      <c r="A48" s="51">
        <v>45246</v>
      </c>
      <c r="B48" s="54" t="s">
        <v>301</v>
      </c>
      <c r="C48" s="133">
        <v>2544.5300000000002</v>
      </c>
      <c r="D48" s="133">
        <v>0</v>
      </c>
      <c r="E48" s="151">
        <f t="shared" si="0"/>
        <v>130965.86999999997</v>
      </c>
      <c r="F48" s="192" t="s">
        <v>382</v>
      </c>
      <c r="G48" s="194" t="s">
        <v>383</v>
      </c>
      <c r="H48" s="195"/>
      <c r="I48" s="193"/>
    </row>
    <row r="49" spans="1:9" ht="30" x14ac:dyDescent="0.25">
      <c r="A49" s="51">
        <v>45247</v>
      </c>
      <c r="B49" s="54" t="s">
        <v>302</v>
      </c>
      <c r="C49" s="133">
        <v>25000</v>
      </c>
      <c r="D49" s="133">
        <v>0</v>
      </c>
      <c r="E49" s="151">
        <f t="shared" si="0"/>
        <v>105965.86999999997</v>
      </c>
      <c r="F49" s="192"/>
      <c r="G49" s="194"/>
      <c r="H49" s="194"/>
      <c r="I49" s="193"/>
    </row>
    <row r="50" spans="1:9" ht="15.75" x14ac:dyDescent="0.25">
      <c r="A50" s="51">
        <v>45247</v>
      </c>
      <c r="B50" s="54" t="s">
        <v>287</v>
      </c>
      <c r="C50" s="133">
        <v>35700</v>
      </c>
      <c r="D50" s="133">
        <v>0</v>
      </c>
      <c r="E50" s="151">
        <f t="shared" si="0"/>
        <v>70265.869999999966</v>
      </c>
      <c r="F50" s="192"/>
      <c r="G50" s="194"/>
      <c r="H50" s="194"/>
      <c r="I50" s="193"/>
    </row>
    <row r="51" spans="1:9" ht="15.75" x14ac:dyDescent="0.25">
      <c r="A51" s="51">
        <v>45247</v>
      </c>
      <c r="B51" s="54" t="s">
        <v>303</v>
      </c>
      <c r="C51" s="133">
        <v>69600</v>
      </c>
      <c r="D51" s="133">
        <v>0</v>
      </c>
      <c r="E51" s="151">
        <f t="shared" si="0"/>
        <v>665.86999999996624</v>
      </c>
      <c r="F51" s="192"/>
      <c r="G51" s="194"/>
      <c r="H51" s="194"/>
      <c r="I51" s="193"/>
    </row>
    <row r="52" spans="1:9" ht="45" x14ac:dyDescent="0.25">
      <c r="A52" s="51">
        <v>45252</v>
      </c>
      <c r="B52" s="54" t="s">
        <v>40</v>
      </c>
      <c r="C52" s="133">
        <v>0</v>
      </c>
      <c r="D52" s="202">
        <v>74142.23</v>
      </c>
      <c r="E52" s="151">
        <f t="shared" si="0"/>
        <v>74808.099999999962</v>
      </c>
      <c r="F52" s="192" t="s">
        <v>84</v>
      </c>
      <c r="G52" s="194"/>
      <c r="H52" s="210" t="s">
        <v>105</v>
      </c>
      <c r="I52" s="211" t="s">
        <v>47</v>
      </c>
    </row>
    <row r="53" spans="1:9" ht="15.75" x14ac:dyDescent="0.25">
      <c r="A53" s="51">
        <v>45252</v>
      </c>
      <c r="B53" s="54" t="s">
        <v>304</v>
      </c>
      <c r="C53" s="133">
        <v>2637.96</v>
      </c>
      <c r="D53" s="133">
        <v>0</v>
      </c>
      <c r="E53" s="151">
        <f>E52-C53+D53</f>
        <v>72170.139999999956</v>
      </c>
      <c r="F53" s="192"/>
      <c r="G53" s="194"/>
      <c r="H53" s="194"/>
      <c r="I53" s="193"/>
    </row>
    <row r="54" spans="1:9" ht="15.75" x14ac:dyDescent="0.25">
      <c r="A54" s="51">
        <v>45252</v>
      </c>
      <c r="B54" s="54" t="s">
        <v>305</v>
      </c>
      <c r="C54" s="133">
        <v>0</v>
      </c>
      <c r="D54" s="133">
        <v>2637.96</v>
      </c>
      <c r="E54" s="151">
        <f>E53-C54+D54</f>
        <v>74808.099999999962</v>
      </c>
      <c r="F54" s="192"/>
      <c r="G54" s="194"/>
      <c r="H54" s="194"/>
      <c r="I54" s="193"/>
    </row>
    <row r="55" spans="1:9" ht="15.75" x14ac:dyDescent="0.25">
      <c r="A55" s="51">
        <v>45252</v>
      </c>
      <c r="B55" s="54" t="s">
        <v>306</v>
      </c>
      <c r="C55" s="133">
        <v>2637.96</v>
      </c>
      <c r="D55" s="133">
        <v>0</v>
      </c>
      <c r="E55" s="151">
        <f t="shared" ref="E55:E86" si="1">E54-C55+D55</f>
        <v>72170.139999999956</v>
      </c>
      <c r="F55" s="192" t="s">
        <v>370</v>
      </c>
      <c r="G55" s="194">
        <v>163426</v>
      </c>
      <c r="H55" s="194"/>
      <c r="I55" s="193"/>
    </row>
    <row r="56" spans="1:9" ht="15.75" x14ac:dyDescent="0.25">
      <c r="A56" s="51">
        <v>45252</v>
      </c>
      <c r="B56" s="54" t="s">
        <v>43</v>
      </c>
      <c r="C56" s="133">
        <v>0</v>
      </c>
      <c r="D56" s="202">
        <v>14732</v>
      </c>
      <c r="E56" s="151">
        <f t="shared" si="1"/>
        <v>86902.139999999956</v>
      </c>
      <c r="F56" s="192">
        <v>317</v>
      </c>
      <c r="G56" s="194" t="s">
        <v>90</v>
      </c>
      <c r="H56" s="217" t="s">
        <v>95</v>
      </c>
      <c r="I56" s="216" t="s">
        <v>50</v>
      </c>
    </row>
    <row r="57" spans="1:9" ht="15.75" x14ac:dyDescent="0.25">
      <c r="A57" s="51">
        <v>45253</v>
      </c>
      <c r="B57" s="54" t="s">
        <v>307</v>
      </c>
      <c r="C57" s="133">
        <v>2900</v>
      </c>
      <c r="D57" s="133">
        <v>0</v>
      </c>
      <c r="E57" s="151">
        <f t="shared" si="1"/>
        <v>84002.139999999956</v>
      </c>
      <c r="F57" s="192"/>
      <c r="G57" s="194"/>
      <c r="H57" s="194"/>
      <c r="I57" s="193"/>
    </row>
    <row r="58" spans="1:9" ht="15.75" x14ac:dyDescent="0.25">
      <c r="A58" s="51">
        <v>45253</v>
      </c>
      <c r="B58" s="54" t="s">
        <v>308</v>
      </c>
      <c r="C58" s="133">
        <v>1764.36</v>
      </c>
      <c r="D58" s="133">
        <v>0</v>
      </c>
      <c r="E58" s="151">
        <f t="shared" si="1"/>
        <v>82237.779999999955</v>
      </c>
      <c r="F58" s="192"/>
      <c r="G58" s="194"/>
      <c r="H58" s="194"/>
      <c r="I58" s="193"/>
    </row>
    <row r="59" spans="1:9" ht="30" x14ac:dyDescent="0.25">
      <c r="A59" s="51">
        <v>45253</v>
      </c>
      <c r="B59" s="54" t="s">
        <v>309</v>
      </c>
      <c r="C59" s="133">
        <v>80000</v>
      </c>
      <c r="D59" s="133">
        <v>0</v>
      </c>
      <c r="E59" s="151">
        <f t="shared" si="1"/>
        <v>2237.7799999999552</v>
      </c>
      <c r="F59" s="192"/>
      <c r="G59" s="194"/>
      <c r="H59" s="194"/>
      <c r="I59" s="193"/>
    </row>
    <row r="60" spans="1:9" ht="30" x14ac:dyDescent="0.25">
      <c r="A60" s="51">
        <v>45258</v>
      </c>
      <c r="B60" s="54" t="s">
        <v>259</v>
      </c>
      <c r="C60" s="133">
        <v>0</v>
      </c>
      <c r="D60" s="202">
        <v>8114.59</v>
      </c>
      <c r="E60" s="151">
        <f t="shared" si="1"/>
        <v>10352.369999999955</v>
      </c>
      <c r="F60" s="192" t="s">
        <v>84</v>
      </c>
      <c r="G60" s="194">
        <v>3004</v>
      </c>
      <c r="H60" s="210" t="s">
        <v>260</v>
      </c>
      <c r="I60" s="211" t="s">
        <v>47</v>
      </c>
    </row>
    <row r="61" spans="1:9" ht="30" x14ac:dyDescent="0.25">
      <c r="A61" s="51">
        <v>45260</v>
      </c>
      <c r="B61" s="54" t="s">
        <v>310</v>
      </c>
      <c r="C61" s="133">
        <v>7300</v>
      </c>
      <c r="D61" s="133">
        <v>0</v>
      </c>
      <c r="E61" s="151">
        <f t="shared" si="1"/>
        <v>3052.3699999999553</v>
      </c>
      <c r="F61" s="196"/>
      <c r="G61" s="194"/>
      <c r="H61" s="194"/>
      <c r="I61" s="193"/>
    </row>
    <row r="62" spans="1:9" ht="30" x14ac:dyDescent="0.25">
      <c r="A62" s="51">
        <v>45260</v>
      </c>
      <c r="B62" s="54" t="s">
        <v>311</v>
      </c>
      <c r="C62" s="133">
        <v>0</v>
      </c>
      <c r="D62" s="133">
        <v>5000</v>
      </c>
      <c r="E62" s="151">
        <f t="shared" si="1"/>
        <v>8052.3699999999553</v>
      </c>
      <c r="F62" s="192"/>
      <c r="G62" s="194"/>
      <c r="H62" s="194"/>
      <c r="I62" s="193"/>
    </row>
    <row r="63" spans="1:9" ht="15.75" x14ac:dyDescent="0.25">
      <c r="A63" s="51">
        <v>45260</v>
      </c>
      <c r="B63" s="54" t="s">
        <v>312</v>
      </c>
      <c r="C63" s="133">
        <v>1972</v>
      </c>
      <c r="D63" s="133">
        <v>0</v>
      </c>
      <c r="E63" s="151">
        <f t="shared" si="1"/>
        <v>6080.3699999999553</v>
      </c>
      <c r="F63" s="196"/>
      <c r="G63" s="194"/>
      <c r="H63" s="195"/>
      <c r="I63" s="193"/>
    </row>
    <row r="64" spans="1:9" ht="15.75" x14ac:dyDescent="0.25">
      <c r="A64" s="51">
        <v>45260</v>
      </c>
      <c r="B64" s="54" t="s">
        <v>313</v>
      </c>
      <c r="C64" s="133">
        <v>4901.2700000000004</v>
      </c>
      <c r="D64" s="133">
        <v>0</v>
      </c>
      <c r="E64" s="151">
        <f t="shared" si="1"/>
        <v>1179.0999999999549</v>
      </c>
      <c r="F64" s="192"/>
      <c r="G64" s="194"/>
      <c r="H64" s="194"/>
      <c r="I64" s="193"/>
    </row>
    <row r="65" spans="1:9" ht="15.75" x14ac:dyDescent="0.25">
      <c r="A65" s="51"/>
      <c r="B65" s="54"/>
      <c r="C65" s="133">
        <v>0</v>
      </c>
      <c r="D65" s="133">
        <v>0</v>
      </c>
      <c r="E65" s="151">
        <f t="shared" si="1"/>
        <v>1179.0999999999549</v>
      </c>
      <c r="F65" s="192"/>
      <c r="G65" s="194"/>
      <c r="H65" s="194"/>
      <c r="I65" s="193"/>
    </row>
    <row r="66" spans="1:9" ht="15.75" x14ac:dyDescent="0.25">
      <c r="A66" s="51"/>
      <c r="B66" s="54"/>
      <c r="C66" s="133">
        <v>0</v>
      </c>
      <c r="D66" s="133">
        <v>0</v>
      </c>
      <c r="E66" s="151">
        <f t="shared" si="1"/>
        <v>1179.0999999999549</v>
      </c>
      <c r="F66" s="192"/>
      <c r="G66" s="194"/>
      <c r="H66" s="194"/>
      <c r="I66" s="193"/>
    </row>
    <row r="67" spans="1:9" ht="15.75" x14ac:dyDescent="0.25">
      <c r="A67" s="53"/>
      <c r="B67" s="54"/>
      <c r="C67" s="133">
        <v>0</v>
      </c>
      <c r="D67" s="133">
        <v>0</v>
      </c>
      <c r="E67" s="151">
        <f t="shared" si="1"/>
        <v>1179.0999999999549</v>
      </c>
      <c r="F67" s="192"/>
      <c r="G67" s="194"/>
      <c r="H67" s="194"/>
      <c r="I67" s="193"/>
    </row>
    <row r="68" spans="1:9" ht="15.75" x14ac:dyDescent="0.25">
      <c r="A68" s="53"/>
      <c r="B68" s="54"/>
      <c r="C68" s="133">
        <v>0</v>
      </c>
      <c r="D68" s="133">
        <v>0</v>
      </c>
      <c r="E68" s="151">
        <f t="shared" si="1"/>
        <v>1179.0999999999549</v>
      </c>
      <c r="F68" s="192"/>
      <c r="G68" s="194"/>
      <c r="H68" s="194"/>
      <c r="I68" s="193"/>
    </row>
    <row r="69" spans="1:9" ht="15.75" x14ac:dyDescent="0.25">
      <c r="A69" s="53"/>
      <c r="B69" s="54"/>
      <c r="C69" s="133">
        <v>0</v>
      </c>
      <c r="D69" s="133">
        <v>0</v>
      </c>
      <c r="E69" s="151">
        <f t="shared" si="1"/>
        <v>1179.0999999999549</v>
      </c>
      <c r="F69" s="192"/>
      <c r="G69" s="194"/>
      <c r="H69" s="194"/>
      <c r="I69" s="193"/>
    </row>
    <row r="70" spans="1:9" ht="15.75" x14ac:dyDescent="0.25">
      <c r="A70" s="53"/>
      <c r="B70" s="54"/>
      <c r="C70" s="133">
        <v>0</v>
      </c>
      <c r="D70" s="133">
        <v>0</v>
      </c>
      <c r="E70" s="151">
        <f t="shared" si="1"/>
        <v>1179.0999999999549</v>
      </c>
      <c r="F70" s="192"/>
      <c r="G70" s="194"/>
      <c r="H70" s="194"/>
      <c r="I70" s="193"/>
    </row>
    <row r="71" spans="1:9" ht="15.75" x14ac:dyDescent="0.25">
      <c r="A71" s="51"/>
      <c r="B71" s="54"/>
      <c r="C71" s="133">
        <v>0</v>
      </c>
      <c r="D71" s="133">
        <v>0</v>
      </c>
      <c r="E71" s="151">
        <f t="shared" si="1"/>
        <v>1179.0999999999549</v>
      </c>
      <c r="F71" s="192"/>
      <c r="G71" s="194"/>
      <c r="H71" s="194"/>
      <c r="I71" s="193"/>
    </row>
    <row r="72" spans="1:9" ht="15.75" x14ac:dyDescent="0.25">
      <c r="A72" s="51"/>
      <c r="B72" s="54"/>
      <c r="C72" s="133">
        <v>0</v>
      </c>
      <c r="D72" s="133">
        <v>0</v>
      </c>
      <c r="E72" s="151">
        <f t="shared" si="1"/>
        <v>1179.0999999999549</v>
      </c>
      <c r="F72" s="192"/>
      <c r="G72" s="194"/>
      <c r="H72" s="194"/>
      <c r="I72" s="193"/>
    </row>
    <row r="73" spans="1:9" ht="15.75" x14ac:dyDescent="0.25">
      <c r="A73" s="51"/>
      <c r="B73" s="54"/>
      <c r="C73" s="133">
        <v>0</v>
      </c>
      <c r="D73" s="133">
        <v>0</v>
      </c>
      <c r="E73" s="151">
        <f t="shared" si="1"/>
        <v>1179.0999999999549</v>
      </c>
      <c r="F73" s="192"/>
      <c r="G73" s="194"/>
      <c r="H73" s="194"/>
      <c r="I73" s="193"/>
    </row>
    <row r="74" spans="1:9" ht="15.75" x14ac:dyDescent="0.25">
      <c r="A74" s="51"/>
      <c r="B74" s="54"/>
      <c r="C74" s="133">
        <v>0</v>
      </c>
      <c r="D74" s="133">
        <v>0</v>
      </c>
      <c r="E74" s="151">
        <f t="shared" si="1"/>
        <v>1179.0999999999549</v>
      </c>
      <c r="F74" s="192"/>
      <c r="G74" s="194"/>
      <c r="H74" s="194"/>
      <c r="I74" s="193"/>
    </row>
    <row r="75" spans="1:9" ht="15.75" x14ac:dyDescent="0.25">
      <c r="A75" s="53"/>
      <c r="B75" s="54"/>
      <c r="C75" s="133">
        <v>0</v>
      </c>
      <c r="D75" s="133">
        <v>0</v>
      </c>
      <c r="E75" s="151">
        <f t="shared" si="1"/>
        <v>1179.0999999999549</v>
      </c>
      <c r="F75" s="192"/>
      <c r="G75" s="194"/>
      <c r="H75" s="194"/>
      <c r="I75" s="193"/>
    </row>
    <row r="76" spans="1:9" ht="15.75" x14ac:dyDescent="0.25">
      <c r="A76" s="53"/>
      <c r="B76" s="54"/>
      <c r="C76" s="133">
        <v>0</v>
      </c>
      <c r="D76" s="133">
        <v>0</v>
      </c>
      <c r="E76" s="151">
        <f t="shared" si="1"/>
        <v>1179.0999999999549</v>
      </c>
      <c r="F76" s="192"/>
      <c r="G76" s="194"/>
      <c r="H76" s="194"/>
      <c r="I76" s="193"/>
    </row>
    <row r="77" spans="1:9" ht="15.75" x14ac:dyDescent="0.25">
      <c r="A77" s="53"/>
      <c r="B77" s="54"/>
      <c r="C77" s="133">
        <v>0</v>
      </c>
      <c r="D77" s="133">
        <v>0</v>
      </c>
      <c r="E77" s="151">
        <f t="shared" si="1"/>
        <v>1179.0999999999549</v>
      </c>
      <c r="F77" s="192"/>
      <c r="G77" s="194"/>
      <c r="H77" s="194"/>
      <c r="I77" s="193"/>
    </row>
    <row r="78" spans="1:9" ht="15.75" x14ac:dyDescent="0.25">
      <c r="A78" s="53"/>
      <c r="B78" s="54"/>
      <c r="C78" s="133">
        <v>0</v>
      </c>
      <c r="D78" s="133">
        <v>0</v>
      </c>
      <c r="E78" s="151">
        <f t="shared" si="1"/>
        <v>1179.0999999999549</v>
      </c>
      <c r="F78" s="192"/>
      <c r="G78" s="194"/>
      <c r="H78" s="194"/>
      <c r="I78" s="193"/>
    </row>
    <row r="79" spans="1:9" ht="15.75" x14ac:dyDescent="0.25">
      <c r="A79" s="51"/>
      <c r="B79" s="54"/>
      <c r="C79" s="133">
        <v>0</v>
      </c>
      <c r="D79" s="133">
        <v>0</v>
      </c>
      <c r="E79" s="151">
        <f t="shared" si="1"/>
        <v>1179.0999999999549</v>
      </c>
      <c r="F79" s="192"/>
      <c r="G79" s="194"/>
      <c r="H79" s="194"/>
      <c r="I79" s="193"/>
    </row>
    <row r="80" spans="1:9" ht="15.75" x14ac:dyDescent="0.25">
      <c r="A80" s="51"/>
      <c r="B80" s="54"/>
      <c r="C80" s="133">
        <v>0</v>
      </c>
      <c r="D80" s="133">
        <v>0</v>
      </c>
      <c r="E80" s="151">
        <f t="shared" si="1"/>
        <v>1179.0999999999549</v>
      </c>
      <c r="F80" s="192"/>
      <c r="G80" s="194"/>
      <c r="H80" s="194"/>
      <c r="I80" s="193"/>
    </row>
    <row r="81" spans="1:9" ht="15.75" x14ac:dyDescent="0.25">
      <c r="A81" s="51"/>
      <c r="B81" s="54"/>
      <c r="C81" s="133">
        <v>0</v>
      </c>
      <c r="D81" s="133">
        <v>0</v>
      </c>
      <c r="E81" s="151">
        <f t="shared" si="1"/>
        <v>1179.0999999999549</v>
      </c>
      <c r="F81" s="192"/>
      <c r="G81" s="194"/>
      <c r="H81" s="194"/>
      <c r="I81" s="193"/>
    </row>
    <row r="82" spans="1:9" ht="15.75" x14ac:dyDescent="0.25">
      <c r="A82" s="51"/>
      <c r="B82" s="54"/>
      <c r="C82" s="133">
        <v>0</v>
      </c>
      <c r="D82" s="133">
        <v>0</v>
      </c>
      <c r="E82" s="151">
        <f t="shared" si="1"/>
        <v>1179.0999999999549</v>
      </c>
      <c r="F82" s="192"/>
      <c r="G82" s="194"/>
      <c r="H82" s="194"/>
      <c r="I82" s="193"/>
    </row>
    <row r="83" spans="1:9" ht="15.75" x14ac:dyDescent="0.25">
      <c r="A83" s="53"/>
      <c r="B83" s="54"/>
      <c r="C83" s="133">
        <v>0</v>
      </c>
      <c r="D83" s="133">
        <v>0</v>
      </c>
      <c r="E83" s="151">
        <f t="shared" si="1"/>
        <v>1179.0999999999549</v>
      </c>
      <c r="F83" s="134"/>
      <c r="G83" s="194"/>
      <c r="H83" s="194"/>
      <c r="I83" s="193"/>
    </row>
    <row r="84" spans="1:9" ht="15.75" x14ac:dyDescent="0.25">
      <c r="A84" s="53"/>
      <c r="B84" s="54"/>
      <c r="C84" s="133">
        <v>0</v>
      </c>
      <c r="D84" s="133">
        <v>0</v>
      </c>
      <c r="E84" s="151">
        <f t="shared" si="1"/>
        <v>1179.0999999999549</v>
      </c>
      <c r="F84" s="134"/>
      <c r="G84" s="194"/>
      <c r="H84" s="194"/>
      <c r="I84" s="193"/>
    </row>
    <row r="85" spans="1:9" ht="15.75" x14ac:dyDescent="0.25">
      <c r="A85" s="53"/>
      <c r="B85" s="54"/>
      <c r="C85" s="133">
        <v>0</v>
      </c>
      <c r="D85" s="133">
        <v>0</v>
      </c>
      <c r="E85" s="151">
        <f t="shared" si="1"/>
        <v>1179.0999999999549</v>
      </c>
      <c r="F85" s="134"/>
      <c r="G85" s="194"/>
      <c r="H85" s="194"/>
      <c r="I85" s="193"/>
    </row>
    <row r="86" spans="1:9" ht="15.75" x14ac:dyDescent="0.25">
      <c r="A86" s="53"/>
      <c r="B86" s="54"/>
      <c r="C86" s="133">
        <v>0</v>
      </c>
      <c r="D86" s="133">
        <v>0</v>
      </c>
      <c r="E86" s="151">
        <f t="shared" si="1"/>
        <v>1179.0999999999549</v>
      </c>
      <c r="F86" s="134"/>
      <c r="G86" s="136"/>
      <c r="H86" s="136"/>
      <c r="I86" s="135"/>
    </row>
  </sheetData>
  <autoFilter ref="A4:I85"/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0" t="s">
        <v>21</v>
      </c>
      <c r="H1" s="250"/>
      <c r="I1" s="250"/>
      <c r="J1" s="250"/>
      <c r="K1" s="251" t="s">
        <v>20</v>
      </c>
      <c r="L1" s="251"/>
      <c r="M1" s="251"/>
      <c r="N1" s="251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2"/>
      <c r="K3" s="31"/>
      <c r="L3" s="33"/>
      <c r="M3" s="31"/>
      <c r="N3" s="31"/>
      <c r="O3" s="55">
        <f>BAJIO14350722!E5</f>
        <v>2316.3000000000002</v>
      </c>
      <c r="P3" s="34"/>
    </row>
    <row r="4" spans="1:16" x14ac:dyDescent="0.25">
      <c r="A4" s="35">
        <f>BAJIO14350722!A6</f>
        <v>45231</v>
      </c>
      <c r="C4" s="37" t="str">
        <f>BAJIO14350722!B6</f>
        <v>RECICLADORA INDUSTRI AL DE ACUMULADORES </v>
      </c>
      <c r="E4" s="124" t="str">
        <f>BAJIO14350722!H6</f>
        <v>F6143</v>
      </c>
      <c r="F4" s="36">
        <f>BAJIO14350722!G6</f>
        <v>2953</v>
      </c>
      <c r="G4" s="38">
        <f t="shared" ref="G4:G46" si="0">J4/1.16</f>
        <v>141750</v>
      </c>
      <c r="I4" s="38">
        <f t="shared" ref="I4:I46" si="1">G4*0.16</f>
        <v>22680</v>
      </c>
      <c r="J4" s="123">
        <f>BAJIO14350722!D6</f>
        <v>164430</v>
      </c>
      <c r="K4" s="38">
        <f t="shared" ref="K4:K46" si="2">N4/1.16</f>
        <v>0</v>
      </c>
      <c r="M4" s="38">
        <f t="shared" ref="M4:M46" si="3">K4*0.16</f>
        <v>0</v>
      </c>
      <c r="N4" s="38">
        <f>BAJIO14350722!C6</f>
        <v>0</v>
      </c>
      <c r="O4" s="56">
        <f>O3+J4-N4</f>
        <v>166746.29999999999</v>
      </c>
    </row>
    <row r="5" spans="1:16" x14ac:dyDescent="0.25">
      <c r="A5" s="35">
        <f>BAJIO14350722!A7</f>
        <v>45231</v>
      </c>
      <c r="C5" s="37" t="str">
        <f>BAJIO14350722!B7</f>
        <v>ARRENDADORA Y FACTOR BANORTE SA DE CV SO</v>
      </c>
      <c r="E5" s="124" t="str">
        <f>BAJIO14350722!H7</f>
        <v>F6636-F6637</v>
      </c>
      <c r="F5" s="36">
        <f>BAJIO14350722!G7</f>
        <v>3005</v>
      </c>
      <c r="G5" s="38">
        <f t="shared" si="0"/>
        <v>22462.387931034482</v>
      </c>
      <c r="I5" s="38">
        <f t="shared" si="1"/>
        <v>3593.9820689655171</v>
      </c>
      <c r="J5" s="123">
        <f>BAJIO14350722!D7</f>
        <v>26056.37</v>
      </c>
      <c r="K5" s="38">
        <f t="shared" si="2"/>
        <v>0</v>
      </c>
      <c r="M5" s="38">
        <f t="shared" si="3"/>
        <v>0</v>
      </c>
      <c r="N5" s="38">
        <f>BAJIO14350722!C7</f>
        <v>0</v>
      </c>
      <c r="O5" s="56">
        <f t="shared" ref="O5:O24" si="4">O4+J5-N5</f>
        <v>192802.66999999998</v>
      </c>
    </row>
    <row r="6" spans="1:16" x14ac:dyDescent="0.25">
      <c r="A6" s="35">
        <f>BAJIO14350722!A9</f>
        <v>45233</v>
      </c>
      <c r="C6" s="37" t="str">
        <f>BAJIO14350722!B9</f>
        <v>QUALITAS CIA DE SEGURO Concepto del Pago: POLIZA NUM 1730035738</v>
      </c>
      <c r="E6" s="124" t="str">
        <f>BAJIO14350722!H8</f>
        <v>F6199</v>
      </c>
      <c r="F6" s="36">
        <f>BAJIO14350722!G8</f>
        <v>2954</v>
      </c>
      <c r="G6" s="38">
        <f t="shared" si="0"/>
        <v>5400</v>
      </c>
      <c r="I6" s="38">
        <f t="shared" si="1"/>
        <v>864</v>
      </c>
      <c r="J6" s="123">
        <f>BAJIO14350722!D8</f>
        <v>6264</v>
      </c>
      <c r="K6" s="38">
        <f t="shared" si="2"/>
        <v>4089.4741379310349</v>
      </c>
      <c r="M6" s="38">
        <f t="shared" si="3"/>
        <v>654.31586206896554</v>
      </c>
      <c r="N6" s="38">
        <f>BAJIO14350722!C9</f>
        <v>4743.79</v>
      </c>
      <c r="O6" s="56">
        <f t="shared" si="4"/>
        <v>194322.87999999998</v>
      </c>
    </row>
    <row r="7" spans="1:16" x14ac:dyDescent="0.25">
      <c r="A7" s="35">
        <f>BAJIO14350722!A10</f>
        <v>45233</v>
      </c>
      <c r="C7" s="37" t="str">
        <f>BAJIO14350722!B10</f>
        <v>NC CGL PROTEIN SERVICIOS S DE Concepto del Pago: 2000002724.17812</v>
      </c>
      <c r="E7" s="124">
        <f>BAJIO14350722!H9</f>
        <v>0</v>
      </c>
      <c r="F7" s="36">
        <f>BAJIO14350722!G9</f>
        <v>0</v>
      </c>
      <c r="G7" s="38">
        <f t="shared" si="0"/>
        <v>0</v>
      </c>
      <c r="I7" s="38">
        <f t="shared" si="1"/>
        <v>0</v>
      </c>
      <c r="J7" s="123">
        <f>BAJIO14350722!D9</f>
        <v>0</v>
      </c>
      <c r="K7" s="38">
        <f t="shared" si="2"/>
        <v>0</v>
      </c>
      <c r="M7" s="38">
        <f t="shared" si="3"/>
        <v>0</v>
      </c>
      <c r="N7" s="38">
        <f>BAJIO14350722!C10</f>
        <v>0</v>
      </c>
      <c r="O7" s="56">
        <f t="shared" si="4"/>
        <v>194322.87999999998</v>
      </c>
    </row>
    <row r="8" spans="1:16" x14ac:dyDescent="0.25">
      <c r="A8" s="35">
        <f>BAJIO14350722!A11</f>
        <v>45233</v>
      </c>
      <c r="C8" s="37" t="str">
        <f>BAJIO14350722!B11</f>
        <v>SANIVAC DEL NORTE SA DE CV Concepto del Pago: F34333</v>
      </c>
      <c r="E8" s="124" t="str">
        <f>BAJIO14350722!H10</f>
        <v>F6619</v>
      </c>
      <c r="F8" s="36">
        <f>BAJIO14350722!G10</f>
        <v>2955</v>
      </c>
      <c r="G8" s="38">
        <f t="shared" si="0"/>
        <v>18900</v>
      </c>
      <c r="I8" s="38">
        <f t="shared" si="1"/>
        <v>3024</v>
      </c>
      <c r="J8" s="123">
        <f>BAJIO14350722!D10</f>
        <v>21924</v>
      </c>
      <c r="K8" s="38">
        <f t="shared" si="2"/>
        <v>2400</v>
      </c>
      <c r="M8" s="38">
        <f t="shared" si="3"/>
        <v>384</v>
      </c>
      <c r="N8" s="38">
        <f>BAJIO14350722!C11</f>
        <v>2784</v>
      </c>
      <c r="O8" s="56">
        <f t="shared" si="4"/>
        <v>213462.87999999998</v>
      </c>
    </row>
    <row r="9" spans="1:16" x14ac:dyDescent="0.25">
      <c r="A9" s="35">
        <f>BAJIO14350722!A12</f>
        <v>45233</v>
      </c>
      <c r="C9" s="37" t="str">
        <f>BAJIO14350722!B12</f>
        <v xml:space="preserve">GALVAN DOMINGO Concepto del Pago: F-324 F-369 F-406 </v>
      </c>
      <c r="E9" s="124">
        <f>BAJIO14350722!H11</f>
        <v>0</v>
      </c>
      <c r="F9" s="36">
        <f>BAJIO14350722!G11</f>
        <v>16481</v>
      </c>
      <c r="G9" s="38">
        <f t="shared" si="0"/>
        <v>0</v>
      </c>
      <c r="I9" s="38">
        <f t="shared" si="1"/>
        <v>0</v>
      </c>
      <c r="J9" s="123">
        <f>BAJIO14350722!D11</f>
        <v>0</v>
      </c>
      <c r="K9" s="38">
        <f t="shared" si="2"/>
        <v>3000</v>
      </c>
      <c r="M9" s="38">
        <f t="shared" si="3"/>
        <v>480</v>
      </c>
      <c r="N9" s="38">
        <f>BAJIO14350722!C12</f>
        <v>3480</v>
      </c>
      <c r="O9" s="56">
        <f t="shared" si="4"/>
        <v>209982.87999999998</v>
      </c>
    </row>
    <row r="10" spans="1:16" x14ac:dyDescent="0.25">
      <c r="A10" s="35">
        <f>BAJIO14350722!A13</f>
        <v>45233</v>
      </c>
      <c r="C10" s="37" t="str">
        <f>BAJIO14350722!B13</f>
        <v>SAMA RRHH SAS  Concepto del Pago: F782</v>
      </c>
      <c r="E10" s="124">
        <f>BAJIO14350722!H12</f>
        <v>0</v>
      </c>
      <c r="F10" s="36">
        <f>BAJIO14350722!G12</f>
        <v>42</v>
      </c>
      <c r="G10" s="38">
        <f t="shared" si="0"/>
        <v>0</v>
      </c>
      <c r="I10" s="38">
        <f t="shared" si="1"/>
        <v>0</v>
      </c>
      <c r="J10" s="123">
        <f>BAJIO14350722!D12</f>
        <v>0</v>
      </c>
      <c r="K10" s="38">
        <f t="shared" si="2"/>
        <v>6200</v>
      </c>
      <c r="M10" s="38">
        <f t="shared" si="3"/>
        <v>992</v>
      </c>
      <c r="N10" s="38">
        <f>BAJIO14350722!C13</f>
        <v>7192</v>
      </c>
      <c r="O10" s="56">
        <f t="shared" si="4"/>
        <v>202790.87999999998</v>
      </c>
    </row>
    <row r="11" spans="1:16" x14ac:dyDescent="0.25">
      <c r="A11" s="35">
        <f>BAJIO14350722!A14</f>
        <v>45233</v>
      </c>
      <c r="C11" s="37" t="str">
        <f>BAJIO14350722!B14</f>
        <v xml:space="preserve">GASNGO MEXICO SA DE CV Concepto del Pago: FC00376949 </v>
      </c>
      <c r="E11" s="124">
        <f>BAJIO14350722!H13</f>
        <v>0</v>
      </c>
      <c r="F11" s="36" t="str">
        <f>BAJIO14350722!G13</f>
        <v>PENDIENTE</v>
      </c>
      <c r="G11" s="38">
        <f t="shared" si="0"/>
        <v>0</v>
      </c>
      <c r="I11" s="38">
        <f t="shared" si="1"/>
        <v>0</v>
      </c>
      <c r="J11" s="123">
        <f>BAJIO14350722!D13</f>
        <v>0</v>
      </c>
      <c r="K11" s="38">
        <f t="shared" si="2"/>
        <v>12931.034482758621</v>
      </c>
      <c r="M11" s="38">
        <f t="shared" si="3"/>
        <v>2068.9655172413795</v>
      </c>
      <c r="N11" s="38">
        <f>BAJIO14350722!C14</f>
        <v>15000</v>
      </c>
      <c r="O11" s="56">
        <f t="shared" si="4"/>
        <v>187790.87999999998</v>
      </c>
    </row>
    <row r="12" spans="1:16" x14ac:dyDescent="0.25">
      <c r="A12" s="35">
        <f>BAJIO14350722!A15</f>
        <v>45234</v>
      </c>
      <c r="C12" s="37" t="str">
        <f>BAJIO14350722!B15</f>
        <v> MINDLINK SA DE CV Concepto del Pago: renovacion de curso</v>
      </c>
      <c r="E12" s="124">
        <f>BAJIO14350722!H14</f>
        <v>0</v>
      </c>
      <c r="F12" s="36">
        <f>BAJIO14350722!G14</f>
        <v>0</v>
      </c>
      <c r="G12" s="38">
        <f t="shared" si="0"/>
        <v>0</v>
      </c>
      <c r="I12" s="38">
        <f t="shared" si="1"/>
        <v>0</v>
      </c>
      <c r="J12" s="123">
        <f>BAJIO14350722!D14</f>
        <v>0</v>
      </c>
      <c r="K12" s="38">
        <f t="shared" si="2"/>
        <v>1500</v>
      </c>
      <c r="M12" s="38">
        <f t="shared" si="3"/>
        <v>240</v>
      </c>
      <c r="N12" s="38">
        <f>BAJIO14350722!C15</f>
        <v>1740</v>
      </c>
      <c r="O12" s="56">
        <f t="shared" si="4"/>
        <v>186050.87999999998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4">
        <f>BAJIO14350722!H15</f>
        <v>0</v>
      </c>
      <c r="F13" s="36" t="str">
        <f>BAJIO14350722!G15</f>
        <v xml:space="preserve"> FAC A1443</v>
      </c>
      <c r="G13" s="38">
        <f t="shared" si="0"/>
        <v>0</v>
      </c>
      <c r="I13" s="38">
        <f t="shared" si="1"/>
        <v>0</v>
      </c>
      <c r="J13" s="123">
        <f>BAJIO14350722!D15</f>
        <v>0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x14ac:dyDescent="0.25">
      <c r="A14" s="35">
        <f>BAJIO14350722!A16</f>
        <v>45237</v>
      </c>
      <c r="C14" s="37" t="str">
        <f>BAJIO14350722!B16</f>
        <v xml:space="preserve">GASOLINERA LAS PALMAS SA DE CV  Concepto del Pago: FACTURA </v>
      </c>
      <c r="E14" s="124">
        <f>BAJIO14350722!H16</f>
        <v>0</v>
      </c>
      <c r="F14" s="36">
        <f>BAJIO14350722!G16</f>
        <v>0</v>
      </c>
      <c r="G14" s="38">
        <f t="shared" si="0"/>
        <v>0</v>
      </c>
      <c r="I14" s="38">
        <f t="shared" si="1"/>
        <v>0</v>
      </c>
      <c r="J14" s="123">
        <f>BAJIO14350722!D16</f>
        <v>0</v>
      </c>
      <c r="K14" s="38">
        <f t="shared" si="2"/>
        <v>2586.2068965517242</v>
      </c>
      <c r="M14" s="38">
        <f t="shared" si="3"/>
        <v>413.79310344827587</v>
      </c>
      <c r="N14" s="38">
        <f>BAJIO14350722!C16</f>
        <v>3000</v>
      </c>
      <c r="O14" s="56" t="e">
        <f t="shared" si="4"/>
        <v>#REF!</v>
      </c>
    </row>
    <row r="15" spans="1:16" x14ac:dyDescent="0.25">
      <c r="A15" s="35">
        <f>BAJIO14350722!A17</f>
        <v>45237</v>
      </c>
      <c r="C15" s="37" t="str">
        <f>BAJIO14350722!B17</f>
        <v>AQUAREC SAPI DE CV  Concepto del Pago: F1462</v>
      </c>
      <c r="E15" s="124">
        <f>BAJIO14350722!H17</f>
        <v>0</v>
      </c>
      <c r="F15" s="36">
        <f>BAJIO14350722!G17</f>
        <v>0</v>
      </c>
      <c r="G15" s="38">
        <f t="shared" si="0"/>
        <v>0</v>
      </c>
      <c r="I15" s="38">
        <f t="shared" si="1"/>
        <v>0</v>
      </c>
      <c r="J15" s="123">
        <f>BAJIO14350722!D17</f>
        <v>0</v>
      </c>
      <c r="K15" s="38">
        <f t="shared" si="2"/>
        <v>10674.896551724138</v>
      </c>
      <c r="M15" s="38">
        <f t="shared" si="3"/>
        <v>1707.983448275862</v>
      </c>
      <c r="N15" s="38">
        <f>BAJIO14350722!C17</f>
        <v>12382.88</v>
      </c>
      <c r="O15" s="56" t="e">
        <f t="shared" si="4"/>
        <v>#REF!</v>
      </c>
    </row>
    <row r="16" spans="1:16" x14ac:dyDescent="0.25">
      <c r="A16" s="35">
        <f>BAJIO14350722!A18</f>
        <v>45238</v>
      </c>
      <c r="C16" s="37" t="str">
        <f>BAJIO14350722!B18</f>
        <v>BEZARES MEXICO SA DE CV  Concepto del Pago: ANTICIPO COTIZ 34372</v>
      </c>
      <c r="E16" s="124">
        <f>BAJIO14350722!H18</f>
        <v>0</v>
      </c>
      <c r="F16" s="36">
        <f>BAJIO14350722!G18</f>
        <v>0</v>
      </c>
      <c r="G16" s="38">
        <f t="shared" si="0"/>
        <v>0</v>
      </c>
      <c r="I16" s="38">
        <f t="shared" si="1"/>
        <v>0</v>
      </c>
      <c r="J16" s="123">
        <f>BAJIO14350722!D18</f>
        <v>0</v>
      </c>
      <c r="K16" s="38">
        <f t="shared" si="2"/>
        <v>8276.7500000000018</v>
      </c>
      <c r="M16" s="38">
        <f t="shared" si="3"/>
        <v>1324.2800000000004</v>
      </c>
      <c r="N16" s="38">
        <f>BAJIO14350722!C18</f>
        <v>9601.0300000000007</v>
      </c>
      <c r="O16" s="56" t="e">
        <f t="shared" si="4"/>
        <v>#REF!</v>
      </c>
    </row>
    <row r="17" spans="1:15" x14ac:dyDescent="0.25">
      <c r="A17" s="35">
        <f>BAJIO14350722!A19</f>
        <v>45238</v>
      </c>
      <c r="C17" s="37" t="str">
        <f>BAJIO14350722!B19</f>
        <v xml:space="preserve">REFACCIONES Y EQUIPOS PARA AUTOTANQUES S Concepto del Pago: 4959 </v>
      </c>
      <c r="E17" s="124">
        <f>BAJIO14350722!H19</f>
        <v>0</v>
      </c>
      <c r="F17" s="36">
        <f>BAJIO14350722!G19</f>
        <v>0</v>
      </c>
      <c r="G17" s="38">
        <f t="shared" si="0"/>
        <v>0</v>
      </c>
      <c r="I17" s="38">
        <f t="shared" si="1"/>
        <v>0</v>
      </c>
      <c r="J17" s="123">
        <f>BAJIO14350722!D19</f>
        <v>0</v>
      </c>
      <c r="K17" s="38">
        <f t="shared" si="2"/>
        <v>3204.1982758620693</v>
      </c>
      <c r="M17" s="38">
        <f t="shared" si="3"/>
        <v>512.67172413793105</v>
      </c>
      <c r="N17" s="38">
        <f>BAJIO14350722!C19</f>
        <v>3716.87</v>
      </c>
      <c r="O17" s="56" t="e">
        <f t="shared" si="4"/>
        <v>#REF!</v>
      </c>
    </row>
    <row r="18" spans="1:15" x14ac:dyDescent="0.25">
      <c r="A18" s="35">
        <f>BAJIO14350722!A20</f>
        <v>45238</v>
      </c>
      <c r="C18" s="37" t="str">
        <f>BAJIO14350722!B20</f>
        <v>GONHER DE MEXICO SA DE CV </v>
      </c>
      <c r="E18" s="124" t="str">
        <f>BAJIO14350722!H20</f>
        <v>F6223</v>
      </c>
      <c r="F18" s="36">
        <f>BAJIO14350722!G20</f>
        <v>2956</v>
      </c>
      <c r="G18" s="38">
        <f t="shared" si="0"/>
        <v>5400</v>
      </c>
      <c r="I18" s="38">
        <f t="shared" si="1"/>
        <v>864</v>
      </c>
      <c r="J18" s="123">
        <f>BAJIO14350722!D20</f>
        <v>6264</v>
      </c>
      <c r="K18" s="38">
        <f t="shared" si="2"/>
        <v>0</v>
      </c>
      <c r="M18" s="38">
        <f t="shared" si="3"/>
        <v>0</v>
      </c>
      <c r="N18" s="38">
        <f>BAJIO14350722!C20</f>
        <v>0</v>
      </c>
      <c r="O18" s="56" t="e">
        <f t="shared" si="4"/>
        <v>#REF!</v>
      </c>
    </row>
    <row r="19" spans="1:15" x14ac:dyDescent="0.25">
      <c r="A19" s="35">
        <f>BAJIO14350722!A21</f>
        <v>45238</v>
      </c>
      <c r="C19" s="37" t="str">
        <f>BAJIO14350722!B21</f>
        <v>ROJAS SALAZAR ERIK SAUL Concepto del Pago: nomina</v>
      </c>
      <c r="E19" s="124">
        <f>BAJIO14350722!H21</f>
        <v>0</v>
      </c>
      <c r="F19" s="36">
        <f>BAJIO14350722!G21</f>
        <v>0</v>
      </c>
      <c r="G19" s="38">
        <f t="shared" si="0"/>
        <v>0</v>
      </c>
      <c r="I19" s="38">
        <f t="shared" si="1"/>
        <v>0</v>
      </c>
      <c r="J19" s="123">
        <f>BAJIO14350722!D21</f>
        <v>0</v>
      </c>
      <c r="K19" s="38">
        <f t="shared" si="2"/>
        <v>640.89655172413802</v>
      </c>
      <c r="M19" s="38">
        <f t="shared" si="3"/>
        <v>102.54344827586209</v>
      </c>
      <c r="N19" s="38">
        <f>BAJIO14350722!C21</f>
        <v>743.44</v>
      </c>
      <c r="O19" s="56" t="e">
        <f t="shared" si="4"/>
        <v>#REF!</v>
      </c>
    </row>
    <row r="20" spans="1:15" x14ac:dyDescent="0.25">
      <c r="A20" s="35">
        <f>BAJIO14350722!A22</f>
        <v>45238</v>
      </c>
      <c r="C20" s="37" t="str">
        <f>BAJIO14350722!B22</f>
        <v>QUALITAS CIA DE SEGURO Concepto del Pago: POLIZA</v>
      </c>
      <c r="E20" s="124">
        <f>BAJIO14350722!H22</f>
        <v>0</v>
      </c>
      <c r="F20" s="36">
        <f>BAJIO14350722!G22</f>
        <v>0</v>
      </c>
      <c r="G20" s="38">
        <f t="shared" si="0"/>
        <v>0</v>
      </c>
      <c r="I20" s="38">
        <f t="shared" si="1"/>
        <v>0</v>
      </c>
      <c r="J20" s="123">
        <f>BAJIO14350722!D22</f>
        <v>0</v>
      </c>
      <c r="K20" s="38">
        <f t="shared" si="2"/>
        <v>5814.5086206896558</v>
      </c>
      <c r="M20" s="38">
        <f t="shared" si="3"/>
        <v>930.32137931034492</v>
      </c>
      <c r="N20" s="38">
        <f>BAJIO14350722!C22</f>
        <v>6744.83</v>
      </c>
      <c r="O20" s="56" t="e">
        <f t="shared" si="4"/>
        <v>#REF!</v>
      </c>
    </row>
    <row r="21" spans="1:15" x14ac:dyDescent="0.25">
      <c r="A21" s="35">
        <f>BAJIO14350722!A23</f>
        <v>45238</v>
      </c>
      <c r="C21" s="37" t="str">
        <f>BAJIO14350722!B23</f>
        <v xml:space="preserve">GASNGO MEXICO SA DE CV  Concepto del Pago: FC00376949 </v>
      </c>
      <c r="E21" s="124">
        <f>BAJIO14350722!H23</f>
        <v>0</v>
      </c>
      <c r="F21" s="36">
        <f>BAJIO14350722!G23</f>
        <v>0</v>
      </c>
      <c r="G21" s="38">
        <f t="shared" si="0"/>
        <v>0</v>
      </c>
      <c r="I21" s="38">
        <f t="shared" si="1"/>
        <v>0</v>
      </c>
      <c r="J21" s="123">
        <f>BAJIO14350722!D23</f>
        <v>0</v>
      </c>
      <c r="K21" s="38">
        <f t="shared" si="2"/>
        <v>8620.6896551724149</v>
      </c>
      <c r="M21" s="38">
        <f t="shared" si="3"/>
        <v>1379.3103448275865</v>
      </c>
      <c r="N21" s="38">
        <f>BAJIO14350722!C23</f>
        <v>10000</v>
      </c>
      <c r="O21" s="56" t="e">
        <f t="shared" si="4"/>
        <v>#REF!</v>
      </c>
    </row>
    <row r="22" spans="1:15" x14ac:dyDescent="0.25">
      <c r="A22" s="35">
        <f>BAJIO14350722!A24</f>
        <v>45238</v>
      </c>
      <c r="C22" s="37" t="str">
        <f>BAJIO14350722!B24</f>
        <v>GRUPO COLLADO SA DE CV  Concepto del Pago: 30382</v>
      </c>
      <c r="E22" s="124" t="str">
        <f>BAJIO14350722!H24</f>
        <v>F6600-F6684</v>
      </c>
      <c r="F22" s="36">
        <f>BAJIO14350722!G24</f>
        <v>2957</v>
      </c>
      <c r="G22" s="38">
        <f t="shared" si="0"/>
        <v>32900</v>
      </c>
      <c r="I22" s="38">
        <f t="shared" si="1"/>
        <v>5264</v>
      </c>
      <c r="J22" s="123">
        <f>BAJIO14350722!D24</f>
        <v>38164</v>
      </c>
      <c r="K22" s="38">
        <f t="shared" si="2"/>
        <v>0</v>
      </c>
      <c r="M22" s="38">
        <f t="shared" si="3"/>
        <v>0</v>
      </c>
      <c r="N22" s="38">
        <f>BAJIO14350722!C24</f>
        <v>0</v>
      </c>
      <c r="O22" s="56" t="e">
        <f t="shared" si="4"/>
        <v>#REF!</v>
      </c>
    </row>
    <row r="23" spans="1:15" x14ac:dyDescent="0.25">
      <c r="A23" s="35">
        <f>BAJIO14350722!A25</f>
        <v>45239</v>
      </c>
      <c r="C23" s="37" t="str">
        <f>BAJIO14350722!B25</f>
        <v xml:space="preserve">GASNGO MEXICO SA DE CV  Concepto del Pago: FC00376949 </v>
      </c>
      <c r="E23" s="124">
        <f>BAJIO14350722!H25</f>
        <v>0</v>
      </c>
      <c r="F23" s="36">
        <f>BAJIO14350722!G25</f>
        <v>0</v>
      </c>
      <c r="G23" s="38">
        <f t="shared" si="0"/>
        <v>0</v>
      </c>
      <c r="I23" s="38">
        <f t="shared" si="1"/>
        <v>0</v>
      </c>
      <c r="J23" s="123">
        <f>BAJIO14350722!D25</f>
        <v>0</v>
      </c>
      <c r="K23" s="38">
        <f t="shared" si="2"/>
        <v>8620.6896551724149</v>
      </c>
      <c r="M23" s="38">
        <f t="shared" si="3"/>
        <v>1379.3103448275865</v>
      </c>
      <c r="N23" s="38">
        <f>BAJIO14350722!C25</f>
        <v>10000</v>
      </c>
      <c r="O23" s="56" t="e">
        <f t="shared" si="4"/>
        <v>#REF!</v>
      </c>
    </row>
    <row r="24" spans="1:15" x14ac:dyDescent="0.25">
      <c r="A24" s="35">
        <f>BAJIO14350722!A26</f>
        <v>911</v>
      </c>
      <c r="C24" s="37" t="str">
        <f>BAJIO14350722!B26</f>
        <v xml:space="preserve">MODO LABORA SA DE CV   Concepto del Pago: FACTURA </v>
      </c>
      <c r="E24" s="124">
        <f>BAJIO14350722!H26</f>
        <v>0</v>
      </c>
      <c r="F24" s="36">
        <f>BAJIO14350722!G26</f>
        <v>0</v>
      </c>
      <c r="G24" s="38">
        <f t="shared" si="0"/>
        <v>0</v>
      </c>
      <c r="I24" s="38">
        <f t="shared" si="1"/>
        <v>0</v>
      </c>
      <c r="J24" s="123">
        <f>BAJIO14350722!D26</f>
        <v>0</v>
      </c>
      <c r="K24" s="38">
        <f t="shared" si="2"/>
        <v>6909</v>
      </c>
      <c r="M24" s="38">
        <f t="shared" si="3"/>
        <v>1105.44</v>
      </c>
      <c r="N24" s="38">
        <f>BAJIO14350722!C26</f>
        <v>8014.44</v>
      </c>
      <c r="O24" s="56" t="e">
        <f t="shared" si="4"/>
        <v>#REF!</v>
      </c>
    </row>
    <row r="25" spans="1:15" x14ac:dyDescent="0.25">
      <c r="A25" s="35">
        <f>BAJIO14350722!A27</f>
        <v>45240</v>
      </c>
      <c r="C25" s="37" t="str">
        <f>BAJIO14350722!B27</f>
        <v>PLANOS Y PROYECTOS DELCO  Concepto del Pago: PAGO DE FACTURA</v>
      </c>
      <c r="E25" s="124">
        <f>BAJIO14350722!H27</f>
        <v>0</v>
      </c>
      <c r="F25" s="36">
        <f>BAJIO14350722!G27</f>
        <v>0</v>
      </c>
      <c r="G25" s="38">
        <f t="shared" si="0"/>
        <v>0</v>
      </c>
      <c r="I25" s="38">
        <f t="shared" si="1"/>
        <v>0</v>
      </c>
      <c r="J25" s="123">
        <f>BAJIO14350722!D27</f>
        <v>0</v>
      </c>
      <c r="K25" s="38">
        <f t="shared" si="2"/>
        <v>90517.241379310348</v>
      </c>
      <c r="M25" s="38">
        <f t="shared" si="3"/>
        <v>14482.758620689656</v>
      </c>
      <c r="N25" s="38">
        <f>BAJIO14350722!C27</f>
        <v>105000</v>
      </c>
      <c r="O25" s="56" t="e">
        <f t="shared" ref="O25:O88" si="5">O24+J25-N25</f>
        <v>#REF!</v>
      </c>
    </row>
    <row r="26" spans="1:15" x14ac:dyDescent="0.25">
      <c r="A26" s="35">
        <f>BAJIO14350722!A28</f>
        <v>45240</v>
      </c>
      <c r="C26" s="37" t="str">
        <f>BAJIO14350722!B28</f>
        <v xml:space="preserve">GASNGO MEXICO SA DE CV  Concepto del Pago: FC00376949 </v>
      </c>
      <c r="E26" s="124">
        <f>BAJIO14350722!H28</f>
        <v>0</v>
      </c>
      <c r="F26" s="36">
        <f>BAJIO14350722!G28</f>
        <v>0</v>
      </c>
      <c r="G26" s="38">
        <f t="shared" si="0"/>
        <v>0</v>
      </c>
      <c r="I26" s="38">
        <f t="shared" si="1"/>
        <v>0</v>
      </c>
      <c r="J26" s="123">
        <f>BAJIO14350722!D28</f>
        <v>0</v>
      </c>
      <c r="K26" s="38">
        <f t="shared" si="2"/>
        <v>30172.413793103449</v>
      </c>
      <c r="M26" s="38">
        <f t="shared" si="3"/>
        <v>4827.5862068965516</v>
      </c>
      <c r="N26" s="38">
        <f>BAJIO14350722!C28</f>
        <v>35000</v>
      </c>
      <c r="O26" s="56" t="e">
        <f t="shared" si="5"/>
        <v>#REF!</v>
      </c>
    </row>
    <row r="27" spans="1:15" x14ac:dyDescent="0.25">
      <c r="A27" s="35">
        <f>BAJIO14350722!A29</f>
        <v>45240</v>
      </c>
      <c r="C27" s="37" t="str">
        <f>BAJIO14350722!B29</f>
        <v> OMNIBUS DE MEXICO SA CV</v>
      </c>
      <c r="E27" s="124" t="str">
        <f>BAJIO14350722!H29</f>
        <v>F6689-F6690</v>
      </c>
      <c r="F27" s="36">
        <f>BAJIO14350722!G29</f>
        <v>2958</v>
      </c>
      <c r="G27" s="38">
        <f t="shared" si="0"/>
        <v>47925</v>
      </c>
      <c r="I27" s="38">
        <f t="shared" si="1"/>
        <v>7668</v>
      </c>
      <c r="J27" s="123">
        <f>BAJIO14350722!D29</f>
        <v>55593</v>
      </c>
      <c r="K27" s="38">
        <f t="shared" si="2"/>
        <v>0</v>
      </c>
      <c r="M27" s="38">
        <f t="shared" si="3"/>
        <v>0</v>
      </c>
      <c r="N27" s="38">
        <f>BAJIO14350722!C29</f>
        <v>0</v>
      </c>
      <c r="O27" s="56" t="e">
        <f t="shared" si="5"/>
        <v>#REF!</v>
      </c>
    </row>
    <row r="28" spans="1:15" x14ac:dyDescent="0.25">
      <c r="A28" s="35">
        <f>BAJIO14350722!A30</f>
        <v>45243</v>
      </c>
      <c r="C28" s="37" t="str">
        <f>BAJIO14350722!B30</f>
        <v> OMNIBUS DE MEXICO SA CV</v>
      </c>
      <c r="E28" s="124" t="str">
        <f>BAJIO14350722!H30</f>
        <v>F6691</v>
      </c>
      <c r="F28" s="36">
        <f>BAJIO14350722!G30</f>
        <v>2959</v>
      </c>
      <c r="G28" s="38">
        <f t="shared" si="0"/>
        <v>16425</v>
      </c>
      <c r="I28" s="38">
        <f t="shared" si="1"/>
        <v>2628</v>
      </c>
      <c r="J28" s="123">
        <f>BAJIO14350722!D30</f>
        <v>19053</v>
      </c>
      <c r="K28" s="38">
        <f t="shared" si="2"/>
        <v>0</v>
      </c>
      <c r="M28" s="38">
        <f t="shared" si="3"/>
        <v>0</v>
      </c>
      <c r="N28" s="38">
        <f>BAJIO14350722!C30</f>
        <v>0</v>
      </c>
      <c r="O28" s="56" t="e">
        <f t="shared" si="5"/>
        <v>#REF!</v>
      </c>
    </row>
    <row r="29" spans="1:15" x14ac:dyDescent="0.25">
      <c r="A29" s="35">
        <f>BAJIO14350722!A31</f>
        <v>45243</v>
      </c>
      <c r="C29" s="37" t="str">
        <f>BAJIO14350722!B31</f>
        <v>MA GPE CRUZ USCANGA  Concepto del Pago: PRESTAMO GRAL</v>
      </c>
      <c r="E29" s="124">
        <f>BAJIO14350722!H31</f>
        <v>0</v>
      </c>
      <c r="F29" s="36">
        <f>BAJIO14350722!G31</f>
        <v>0</v>
      </c>
      <c r="G29" s="38">
        <f t="shared" si="0"/>
        <v>0</v>
      </c>
      <c r="I29" s="38">
        <f t="shared" si="1"/>
        <v>0</v>
      </c>
      <c r="J29" s="123">
        <f>BAJIO14350722!D31</f>
        <v>0</v>
      </c>
      <c r="K29" s="38">
        <f t="shared" si="2"/>
        <v>862.06896551724139</v>
      </c>
      <c r="M29" s="38">
        <f t="shared" si="3"/>
        <v>137.93103448275863</v>
      </c>
      <c r="N29" s="38">
        <f>BAJIO14350722!C31</f>
        <v>1000</v>
      </c>
      <c r="O29" s="56" t="e">
        <f t="shared" si="5"/>
        <v>#REF!</v>
      </c>
    </row>
    <row r="30" spans="1:15" x14ac:dyDescent="0.25">
      <c r="A30" s="35">
        <f>BAJIO14350722!A32</f>
        <v>45244</v>
      </c>
      <c r="C30" s="37" t="str">
        <f>BAJIO14350722!B32</f>
        <v> MODO LABORA SA DE CV  Concepto del Pago: FACTURA</v>
      </c>
      <c r="E30" s="124">
        <f>BAJIO14350722!H32</f>
        <v>0</v>
      </c>
      <c r="F30" s="36">
        <f>BAJIO14350722!G32</f>
        <v>0</v>
      </c>
      <c r="G30" s="38">
        <f t="shared" si="0"/>
        <v>0</v>
      </c>
      <c r="I30" s="38">
        <f t="shared" si="1"/>
        <v>0</v>
      </c>
      <c r="J30" s="123">
        <f>BAJIO14350722!D32</f>
        <v>0</v>
      </c>
      <c r="K30" s="38">
        <f t="shared" si="2"/>
        <v>6909</v>
      </c>
      <c r="M30" s="38">
        <f t="shared" si="3"/>
        <v>1105.44</v>
      </c>
      <c r="N30" s="38">
        <f>BAJIO14350722!C32</f>
        <v>8014.44</v>
      </c>
      <c r="O30" s="56" t="e">
        <f t="shared" si="5"/>
        <v>#REF!</v>
      </c>
    </row>
    <row r="31" spans="1:15" x14ac:dyDescent="0.25">
      <c r="A31" s="35">
        <f>BAJIO14350722!A33</f>
        <v>45244</v>
      </c>
      <c r="C31" s="37" t="str">
        <f>BAJIO14350722!B33</f>
        <v>SOSA MONTERO IGNACIO Concepto del Pago: FACTURA</v>
      </c>
      <c r="E31" s="124">
        <f>BAJIO14350722!H33</f>
        <v>0</v>
      </c>
      <c r="F31" s="36">
        <f>BAJIO14350722!G33</f>
        <v>0</v>
      </c>
      <c r="G31" s="38">
        <f t="shared" si="0"/>
        <v>0</v>
      </c>
      <c r="I31" s="38">
        <f t="shared" si="1"/>
        <v>0</v>
      </c>
      <c r="J31" s="123">
        <f>BAJIO14350722!D33</f>
        <v>0</v>
      </c>
      <c r="K31" s="38">
        <f t="shared" si="2"/>
        <v>2500</v>
      </c>
      <c r="M31" s="38">
        <f t="shared" si="3"/>
        <v>400</v>
      </c>
      <c r="N31" s="38">
        <f>BAJIO14350722!C33</f>
        <v>2900</v>
      </c>
      <c r="O31" s="56" t="e">
        <f t="shared" si="5"/>
        <v>#REF!</v>
      </c>
    </row>
    <row r="32" spans="1:15" x14ac:dyDescent="0.25">
      <c r="A32" s="35">
        <f>BAJIO14350722!A34</f>
        <v>45245</v>
      </c>
      <c r="C32" s="37" t="str">
        <f>BAJIO14350722!B34</f>
        <v>Pago de Servicios por (6,537.00) mxn Tel.Celular-TELCEL TELCEL INVERMEX</v>
      </c>
      <c r="E32" s="124">
        <f>BAJIO14350722!H34</f>
        <v>0</v>
      </c>
      <c r="F32" s="36">
        <f>BAJIO14350722!G34</f>
        <v>0</v>
      </c>
      <c r="G32" s="38">
        <f t="shared" si="0"/>
        <v>0</v>
      </c>
      <c r="I32" s="38">
        <f t="shared" si="1"/>
        <v>0</v>
      </c>
      <c r="J32" s="123">
        <f>BAJIO14350722!D34</f>
        <v>0</v>
      </c>
      <c r="K32" s="38">
        <f t="shared" si="2"/>
        <v>5635.3448275862074</v>
      </c>
      <c r="M32" s="38">
        <f t="shared" si="3"/>
        <v>901.65517241379325</v>
      </c>
      <c r="N32" s="38">
        <f>BAJIO14350722!C34</f>
        <v>6537</v>
      </c>
      <c r="O32" s="56" t="e">
        <f t="shared" si="5"/>
        <v>#REF!</v>
      </c>
    </row>
    <row r="33" spans="1:15" x14ac:dyDescent="0.25">
      <c r="A33" s="35">
        <f>BAJIO14350722!A35</f>
        <v>45245</v>
      </c>
      <c r="C33" s="37" t="str">
        <f>BAJIO14350722!B35</f>
        <v>RECICLADORA INDUSTRI AL DE ACUMULADORES </v>
      </c>
      <c r="E33" s="124" t="str">
        <f>BAJIO14350722!H35</f>
        <v>F6203</v>
      </c>
      <c r="F33" s="36">
        <f>BAJIO14350722!G35</f>
        <v>2960</v>
      </c>
      <c r="G33" s="38">
        <f t="shared" si="0"/>
        <v>157500</v>
      </c>
      <c r="I33" s="38">
        <f t="shared" si="1"/>
        <v>25200</v>
      </c>
      <c r="J33" s="123">
        <f>BAJIO14350722!D35</f>
        <v>182700</v>
      </c>
      <c r="K33" s="38">
        <f t="shared" si="2"/>
        <v>0</v>
      </c>
      <c r="M33" s="38">
        <f t="shared" si="3"/>
        <v>0</v>
      </c>
      <c r="N33" s="38">
        <f>BAJIO14350722!C35</f>
        <v>0</v>
      </c>
      <c r="O33" s="56" t="e">
        <f t="shared" si="5"/>
        <v>#REF!</v>
      </c>
    </row>
    <row r="34" spans="1:15" x14ac:dyDescent="0.25">
      <c r="A34" s="35">
        <f>BAJIO14350722!A36</f>
        <v>45245</v>
      </c>
      <c r="C34" s="37" t="str">
        <f>BAJIO14350722!B36</f>
        <v>JOSE RAFAEL DEVEZA MENDEZ  Concepto del Pago: DEVOLUCION DE PRESTAMO</v>
      </c>
      <c r="E34" s="124">
        <f>BAJIO14350722!H36</f>
        <v>0</v>
      </c>
      <c r="F34" s="36">
        <f>BAJIO14350722!G36</f>
        <v>0</v>
      </c>
      <c r="G34" s="38">
        <f t="shared" si="0"/>
        <v>0</v>
      </c>
      <c r="I34" s="38">
        <f t="shared" si="1"/>
        <v>0</v>
      </c>
      <c r="J34" s="123">
        <f>BAJIO14350722!D36</f>
        <v>0</v>
      </c>
      <c r="K34" s="38">
        <f t="shared" si="2"/>
        <v>51724.137931034486</v>
      </c>
      <c r="M34" s="38">
        <f t="shared" si="3"/>
        <v>8275.8620689655181</v>
      </c>
      <c r="N34" s="38">
        <f>BAJIO14350722!C36</f>
        <v>60000</v>
      </c>
      <c r="O34" s="56" t="e">
        <f t="shared" si="5"/>
        <v>#REF!</v>
      </c>
    </row>
    <row r="35" spans="1:15" x14ac:dyDescent="0.25">
      <c r="A35" s="35">
        <f>BAJIO14350722!A37</f>
        <v>45245</v>
      </c>
      <c r="C35" s="37" t="str">
        <f>BAJIO14350722!B37</f>
        <v>GONHER DE MEXICO SA DE CV</v>
      </c>
      <c r="E35" s="124" t="str">
        <f>BAJIO14350722!H37</f>
        <v>F6275-F6296</v>
      </c>
      <c r="F35" s="36">
        <f>BAJIO14350722!G37</f>
        <v>2961</v>
      </c>
      <c r="G35" s="38">
        <f t="shared" si="0"/>
        <v>10800</v>
      </c>
      <c r="I35" s="38">
        <f t="shared" si="1"/>
        <v>1728</v>
      </c>
      <c r="J35" s="123">
        <f>BAJIO14350722!D37</f>
        <v>12528</v>
      </c>
      <c r="K35" s="38">
        <f t="shared" si="2"/>
        <v>0</v>
      </c>
      <c r="M35" s="38">
        <f t="shared" si="3"/>
        <v>0</v>
      </c>
      <c r="N35" s="38">
        <f>BAJIO14350722!C37</f>
        <v>0</v>
      </c>
      <c r="O35" s="56" t="e">
        <f t="shared" si="5"/>
        <v>#REF!</v>
      </c>
    </row>
    <row r="36" spans="1:15" x14ac:dyDescent="0.25">
      <c r="A36" s="35">
        <f>BAJIO14350722!A38</f>
        <v>45245</v>
      </c>
      <c r="C36" s="37" t="str">
        <f>BAJIO14350722!B38</f>
        <v>KARLA JANETH ELIZONDO GARZA  Concepto del Pago: PENSION ALIMENTICIA</v>
      </c>
      <c r="E36" s="124">
        <f>BAJIO14350722!H38</f>
        <v>0</v>
      </c>
      <c r="F36" s="36">
        <f>BAJIO14350722!G38</f>
        <v>0</v>
      </c>
      <c r="G36" s="38">
        <f t="shared" si="0"/>
        <v>0</v>
      </c>
      <c r="I36" s="38">
        <f t="shared" si="1"/>
        <v>0</v>
      </c>
      <c r="J36" s="123">
        <f>BAJIO14350722!D38</f>
        <v>0</v>
      </c>
      <c r="K36" s="38">
        <f t="shared" si="2"/>
        <v>1137.9310344827586</v>
      </c>
      <c r="M36" s="38">
        <f t="shared" si="3"/>
        <v>182.06896551724137</v>
      </c>
      <c r="N36" s="38">
        <f>BAJIO14350722!C38</f>
        <v>1320</v>
      </c>
      <c r="O36" s="56" t="e">
        <f t="shared" si="5"/>
        <v>#REF!</v>
      </c>
    </row>
    <row r="37" spans="1:15" x14ac:dyDescent="0.25">
      <c r="A37" s="35">
        <f>BAJIO14350722!A39</f>
        <v>45245</v>
      </c>
      <c r="C37" s="37" t="str">
        <f>BAJIO14350722!B39</f>
        <v xml:space="preserve">ALBERTO MANUEL VILLARREAL ALCA  Concepto del Pago: F 9783 </v>
      </c>
      <c r="E37" s="124">
        <f>BAJIO14350722!H39</f>
        <v>0</v>
      </c>
      <c r="F37" s="36">
        <f>BAJIO14350722!G39</f>
        <v>0</v>
      </c>
      <c r="G37" s="38">
        <f t="shared" si="0"/>
        <v>0</v>
      </c>
      <c r="I37" s="38">
        <f t="shared" si="1"/>
        <v>0</v>
      </c>
      <c r="J37" s="123">
        <f>BAJIO14350722!D39</f>
        <v>0</v>
      </c>
      <c r="K37" s="38">
        <f t="shared" si="2"/>
        <v>1000.0000000000001</v>
      </c>
      <c r="M37" s="38">
        <f t="shared" si="3"/>
        <v>160.00000000000003</v>
      </c>
      <c r="N37" s="38">
        <f>BAJIO14350722!C39</f>
        <v>1160</v>
      </c>
      <c r="O37" s="56" t="e">
        <f t="shared" si="5"/>
        <v>#REF!</v>
      </c>
    </row>
    <row r="38" spans="1:15" x14ac:dyDescent="0.25">
      <c r="A38" s="35">
        <f>BAJIO14350722!A40</f>
        <v>45245</v>
      </c>
      <c r="C38" s="37" t="str">
        <f>BAJIO14350722!B40</f>
        <v>PLANOS Y PROYECTOS DELCO  Concepto del Pago: FACTURA</v>
      </c>
      <c r="E38" s="124">
        <f>BAJIO14350722!H40</f>
        <v>0</v>
      </c>
      <c r="F38" s="36">
        <f>BAJIO14350722!G40</f>
        <v>0</v>
      </c>
      <c r="G38" s="38">
        <f t="shared" si="0"/>
        <v>0</v>
      </c>
      <c r="I38" s="38">
        <f t="shared" si="1"/>
        <v>0</v>
      </c>
      <c r="J38" s="123">
        <f>BAJIO14350722!D40</f>
        <v>0</v>
      </c>
      <c r="K38" s="38">
        <f t="shared" si="2"/>
        <v>8929.310344827587</v>
      </c>
      <c r="M38" s="38">
        <f t="shared" si="3"/>
        <v>1428.6896551724139</v>
      </c>
      <c r="N38" s="38">
        <f>BAJIO14350722!C40</f>
        <v>10358</v>
      </c>
      <c r="O38" s="56" t="e">
        <f t="shared" si="5"/>
        <v>#REF!</v>
      </c>
    </row>
    <row r="39" spans="1:15" x14ac:dyDescent="0.25">
      <c r="A39" s="35">
        <f>BAJIO14350722!A41</f>
        <v>45245</v>
      </c>
      <c r="C39" s="37" t="str">
        <f>BAJIO14350722!B41</f>
        <v> CENTRO DE RADIODIAGNOSTICO LIN  Concepto del Pago: 1279</v>
      </c>
      <c r="E39" s="124">
        <f>BAJIO14350722!H41</f>
        <v>0</v>
      </c>
      <c r="F39" s="36">
        <f>BAJIO14350722!G41</f>
        <v>0</v>
      </c>
      <c r="G39" s="38">
        <f t="shared" si="0"/>
        <v>0</v>
      </c>
      <c r="I39" s="38">
        <f t="shared" si="1"/>
        <v>0</v>
      </c>
      <c r="J39" s="123">
        <f>BAJIO14350722!D41</f>
        <v>0</v>
      </c>
      <c r="K39" s="38">
        <f t="shared" si="2"/>
        <v>5261.3362068965516</v>
      </c>
      <c r="M39" s="38">
        <f t="shared" si="3"/>
        <v>841.81379310344823</v>
      </c>
      <c r="N39" s="38">
        <f>BAJIO14350722!C41</f>
        <v>6103.15</v>
      </c>
      <c r="O39" s="56" t="e">
        <f t="shared" si="5"/>
        <v>#REF!</v>
      </c>
    </row>
    <row r="40" spans="1:15" x14ac:dyDescent="0.25">
      <c r="A40" s="35">
        <f>BAJIO14350722!A42</f>
        <v>45245</v>
      </c>
      <c r="C40" s="37" t="str">
        <f>BAJIO14350722!B42</f>
        <v>GASNGO MEXICO SA DE CV  Concepto del Pago: FC00376949</v>
      </c>
      <c r="E40" s="124">
        <f>BAJIO14350722!H42</f>
        <v>0</v>
      </c>
      <c r="F40" s="36">
        <f>BAJIO14350722!G42</f>
        <v>0</v>
      </c>
      <c r="G40" s="38">
        <f t="shared" si="0"/>
        <v>0</v>
      </c>
      <c r="I40" s="38">
        <f t="shared" si="1"/>
        <v>0</v>
      </c>
      <c r="J40" s="123">
        <f>BAJIO14350722!D42</f>
        <v>0</v>
      </c>
      <c r="K40" s="38">
        <f t="shared" si="2"/>
        <v>10344.827586206897</v>
      </c>
      <c r="M40" s="38">
        <f t="shared" si="3"/>
        <v>1655.1724137931035</v>
      </c>
      <c r="N40" s="38">
        <f>BAJIO14350722!C42</f>
        <v>12000</v>
      </c>
      <c r="O40" s="56" t="e">
        <f t="shared" si="5"/>
        <v>#REF!</v>
      </c>
    </row>
    <row r="41" spans="1:15" x14ac:dyDescent="0.25">
      <c r="A41" s="35">
        <f>BAJIO14350722!A43</f>
        <v>45245</v>
      </c>
      <c r="C41" s="37" t="str">
        <f>BAJIO14350722!B43</f>
        <v>SANIVAC DEL NORTE SA DE CV  Concepto del Pago: F35414</v>
      </c>
      <c r="E41" s="124">
        <f>BAJIO14350722!H43</f>
        <v>0</v>
      </c>
      <c r="F41" s="36">
        <f>BAJIO14350722!G43</f>
        <v>16200</v>
      </c>
      <c r="G41" s="38">
        <f t="shared" si="0"/>
        <v>0</v>
      </c>
      <c r="I41" s="38">
        <f t="shared" si="1"/>
        <v>0</v>
      </c>
      <c r="J41" s="123">
        <f>BAJIO14350722!D43</f>
        <v>0</v>
      </c>
      <c r="K41" s="38">
        <f t="shared" si="2"/>
        <v>24000</v>
      </c>
      <c r="M41" s="38">
        <f t="shared" si="3"/>
        <v>3840</v>
      </c>
      <c r="N41" s="38">
        <f>BAJIO14350722!C43</f>
        <v>27840</v>
      </c>
      <c r="O41" s="56" t="e">
        <f t="shared" si="5"/>
        <v>#REF!</v>
      </c>
    </row>
    <row r="42" spans="1:15" x14ac:dyDescent="0.25">
      <c r="A42" s="35">
        <f>BAJIO14350722!A44</f>
        <v>45246</v>
      </c>
      <c r="C42" s="37" t="str">
        <f>BAJIO14350722!B44</f>
        <v>LUE MARTINEZ PEDRO ANTONIO  Concepto del Pago: AB-100</v>
      </c>
      <c r="E42" s="124">
        <f>BAJIO14350722!H44</f>
        <v>0</v>
      </c>
      <c r="F42" s="36">
        <f>BAJIO14350722!G44</f>
        <v>0</v>
      </c>
      <c r="G42" s="38">
        <f t="shared" si="0"/>
        <v>0</v>
      </c>
      <c r="I42" s="38">
        <f t="shared" si="1"/>
        <v>0</v>
      </c>
      <c r="J42" s="123">
        <f>BAJIO14350722!D44</f>
        <v>0</v>
      </c>
      <c r="K42" s="38">
        <f t="shared" si="2"/>
        <v>12000</v>
      </c>
      <c r="M42" s="38">
        <f t="shared" si="3"/>
        <v>1920</v>
      </c>
      <c r="N42" s="38">
        <f>BAJIO14350722!C44</f>
        <v>13920</v>
      </c>
      <c r="O42" s="56" t="e">
        <f t="shared" si="5"/>
        <v>#REF!</v>
      </c>
    </row>
    <row r="43" spans="1:15" x14ac:dyDescent="0.25">
      <c r="A43" s="35">
        <f>BAJIO14350722!A45</f>
        <v>45246</v>
      </c>
      <c r="C43" s="37" t="str">
        <f>BAJIO14350722!B45</f>
        <v>GASOLINERA LAS PALMAS SA DE CV  Concepto del Pago: FACTURA</v>
      </c>
      <c r="E43" s="124">
        <f>BAJIO14350722!H45</f>
        <v>0</v>
      </c>
      <c r="F43" s="36">
        <f>BAJIO14350722!G45</f>
        <v>0</v>
      </c>
      <c r="G43" s="38">
        <f t="shared" si="0"/>
        <v>0</v>
      </c>
      <c r="I43" s="38">
        <f t="shared" si="1"/>
        <v>0</v>
      </c>
      <c r="J43" s="123">
        <f>BAJIO14350722!D45</f>
        <v>0</v>
      </c>
      <c r="K43" s="38">
        <f t="shared" si="2"/>
        <v>2586.2068965517242</v>
      </c>
      <c r="M43" s="38">
        <f t="shared" si="3"/>
        <v>413.79310344827587</v>
      </c>
      <c r="N43" s="38">
        <f>BAJIO14350722!C45</f>
        <v>3000</v>
      </c>
      <c r="O43" s="56" t="e">
        <f t="shared" si="5"/>
        <v>#REF!</v>
      </c>
    </row>
    <row r="44" spans="1:15" x14ac:dyDescent="0.25">
      <c r="A44" s="35">
        <f>BAJIO14350722!A46</f>
        <v>45246</v>
      </c>
      <c r="C44" s="37" t="str">
        <f>BAJIO14350722!B46</f>
        <v xml:space="preserve">SYEGPS SA DE CV   Concepto del Pago: F38751 </v>
      </c>
      <c r="E44" s="124">
        <f>BAJIO14350722!H46</f>
        <v>0</v>
      </c>
      <c r="F44" s="36">
        <f>BAJIO14350722!G46</f>
        <v>38299</v>
      </c>
      <c r="G44" s="38">
        <f t="shared" si="0"/>
        <v>0</v>
      </c>
      <c r="I44" s="38">
        <f t="shared" si="1"/>
        <v>0</v>
      </c>
      <c r="J44" s="123">
        <f>BAJIO14350722!D46</f>
        <v>0</v>
      </c>
      <c r="K44" s="38">
        <f t="shared" si="2"/>
        <v>1540.0000000000002</v>
      </c>
      <c r="M44" s="38">
        <f t="shared" si="3"/>
        <v>246.40000000000003</v>
      </c>
      <c r="N44" s="38">
        <f>BAJIO14350722!C46</f>
        <v>1786.4</v>
      </c>
      <c r="O44" s="56" t="e">
        <f t="shared" si="5"/>
        <v>#REF!</v>
      </c>
    </row>
    <row r="45" spans="1:15" x14ac:dyDescent="0.25">
      <c r="A45" s="35">
        <f>BAJIO14350722!A47</f>
        <v>45246</v>
      </c>
      <c r="C45" s="37" t="str">
        <f>BAJIO14350722!B47</f>
        <v> KARINA FLORES SAN VICENTE  Concepto del Pago: PAGO</v>
      </c>
      <c r="E45" s="124">
        <f>BAJIO14350722!H47</f>
        <v>0</v>
      </c>
      <c r="F45" s="36">
        <f>BAJIO14350722!G47</f>
        <v>0</v>
      </c>
      <c r="G45" s="38">
        <f t="shared" si="0"/>
        <v>0</v>
      </c>
      <c r="I45" s="38">
        <f t="shared" si="1"/>
        <v>0</v>
      </c>
      <c r="J45" s="123">
        <f>BAJIO14350722!D47</f>
        <v>0</v>
      </c>
      <c r="K45" s="38">
        <f t="shared" si="2"/>
        <v>5775.8620689655172</v>
      </c>
      <c r="M45" s="38">
        <f t="shared" si="3"/>
        <v>924.13793103448279</v>
      </c>
      <c r="N45" s="38">
        <f>BAJIO14350722!C47</f>
        <v>6700</v>
      </c>
      <c r="O45" s="56" t="e">
        <f t="shared" si="5"/>
        <v>#REF!</v>
      </c>
    </row>
    <row r="46" spans="1:15" x14ac:dyDescent="0.25">
      <c r="A46" s="35">
        <f>BAJIO14350722!A51</f>
        <v>45247</v>
      </c>
      <c r="C46" s="37" t="str">
        <f>BAJIO14350722!B48</f>
        <v>SERVIPROF DIGITAL S.A DE C.V  Concepto del Pago: F4502</v>
      </c>
      <c r="E46" s="124">
        <f>BAJIO14350722!H48</f>
        <v>0</v>
      </c>
      <c r="F46" s="36" t="str">
        <f>BAJIO14350722!G48</f>
        <v>A2511</v>
      </c>
      <c r="G46" s="38">
        <f t="shared" si="0"/>
        <v>0</v>
      </c>
      <c r="I46" s="38">
        <f t="shared" si="1"/>
        <v>0</v>
      </c>
      <c r="J46" s="123">
        <f>BAJIO14350722!D48</f>
        <v>0</v>
      </c>
      <c r="K46" s="38">
        <f t="shared" si="2"/>
        <v>2193.5603448275865</v>
      </c>
      <c r="M46" s="38">
        <f t="shared" si="3"/>
        <v>350.96965517241387</v>
      </c>
      <c r="N46" s="38">
        <f>BAJIO14350722!C48</f>
        <v>2544.5300000000002</v>
      </c>
      <c r="O46" s="56" t="e">
        <f t="shared" si="5"/>
        <v>#REF!</v>
      </c>
    </row>
    <row r="47" spans="1:15" x14ac:dyDescent="0.25">
      <c r="A47" s="35">
        <f>BAJIO14350722!A52</f>
        <v>45252</v>
      </c>
      <c r="C47" s="37" t="str">
        <f>BAJIO14350722!B49</f>
        <v>CONSTRUCTORA INVERMEX SA CV  Concepto del Pago: TRASPASO A BANCOMER INVERMEX</v>
      </c>
      <c r="E47" s="124">
        <f>BAJIO14350722!H49</f>
        <v>0</v>
      </c>
      <c r="F47" s="36">
        <f>BAJIO14350722!G49</f>
        <v>0</v>
      </c>
      <c r="G47" s="38">
        <f t="shared" ref="G47:G110" si="6">J47/1.16</f>
        <v>0</v>
      </c>
      <c r="I47" s="38">
        <f t="shared" ref="I47:I110" si="7">G47*0.16</f>
        <v>0</v>
      </c>
      <c r="J47" s="123">
        <f>BAJIO14350722!D49</f>
        <v>0</v>
      </c>
      <c r="K47" s="38">
        <f t="shared" ref="K47:K110" si="8">N47/1.16</f>
        <v>21551.724137931036</v>
      </c>
      <c r="M47" s="38">
        <f t="shared" ref="M47:M110" si="9">K47*0.16</f>
        <v>3448.275862068966</v>
      </c>
      <c r="N47" s="38">
        <f>BAJIO14350722!C49</f>
        <v>25000</v>
      </c>
      <c r="O47" s="56" t="e">
        <f t="shared" si="5"/>
        <v>#REF!</v>
      </c>
    </row>
    <row r="48" spans="1:15" x14ac:dyDescent="0.25">
      <c r="A48" s="35">
        <f>BAJIO14350722!A53</f>
        <v>45252</v>
      </c>
      <c r="C48" s="37" t="str">
        <f>BAJIO14350722!B50</f>
        <v>PLANOS Y PROYECTOS DELCO  Concepto del Pago: PAGO DE FACTURA</v>
      </c>
      <c r="E48" s="124">
        <f>BAJIO14350722!H50</f>
        <v>0</v>
      </c>
      <c r="F48" s="36">
        <f>BAJIO14350722!G50</f>
        <v>0</v>
      </c>
      <c r="G48" s="38">
        <f t="shared" si="6"/>
        <v>0</v>
      </c>
      <c r="I48" s="38">
        <f t="shared" si="7"/>
        <v>0</v>
      </c>
      <c r="J48" s="123">
        <f>BAJIO14350722!D50</f>
        <v>0</v>
      </c>
      <c r="K48" s="38">
        <f t="shared" si="8"/>
        <v>30775.862068965518</v>
      </c>
      <c r="M48" s="38">
        <f t="shared" si="9"/>
        <v>4924.1379310344828</v>
      </c>
      <c r="N48" s="38">
        <f>BAJIO14350722!C50</f>
        <v>35700</v>
      </c>
      <c r="O48" s="56" t="e">
        <f t="shared" si="5"/>
        <v>#REF!</v>
      </c>
    </row>
    <row r="49" spans="1:15" x14ac:dyDescent="0.25">
      <c r="A49" s="35">
        <f>BAJIO14350722!A54</f>
        <v>45252</v>
      </c>
      <c r="C49" s="37" t="str">
        <f>BAJIO14350722!B51</f>
        <v> ISN SOFTWARE MEXICO S DE RL CV  Concepto del Pago: 5-000948341</v>
      </c>
      <c r="E49" s="124">
        <f>BAJIO14350722!H51</f>
        <v>0</v>
      </c>
      <c r="F49" s="36">
        <f>BAJIO14350722!G51</f>
        <v>0</v>
      </c>
      <c r="G49" s="38">
        <f t="shared" si="6"/>
        <v>0</v>
      </c>
      <c r="I49" s="38">
        <f t="shared" si="7"/>
        <v>0</v>
      </c>
      <c r="J49" s="123">
        <f>BAJIO14350722!D51</f>
        <v>0</v>
      </c>
      <c r="K49" s="38">
        <f t="shared" si="8"/>
        <v>60000.000000000007</v>
      </c>
      <c r="M49" s="38">
        <f t="shared" si="9"/>
        <v>9600.0000000000018</v>
      </c>
      <c r="N49" s="38">
        <f>BAJIO14350722!C51</f>
        <v>69600</v>
      </c>
      <c r="O49" s="56" t="e">
        <f t="shared" si="5"/>
        <v>#REF!</v>
      </c>
    </row>
    <row r="50" spans="1:15" ht="38.25" x14ac:dyDescent="0.25">
      <c r="A50" s="35">
        <f>BAJIO14350722!A85</f>
        <v>0</v>
      </c>
      <c r="C50" s="37" t="str">
        <f>BAJIO14350722!B52</f>
        <v>ARRENDADORA Y FACTOR BANORTE SA DE CV SO</v>
      </c>
      <c r="E50" s="124" t="str">
        <f>BAJIO14350722!H52</f>
        <v>F6730-F6739-F6737-F6740-F6781</v>
      </c>
      <c r="F50" s="36">
        <f>BAJIO14350722!G52</f>
        <v>0</v>
      </c>
      <c r="G50" s="38">
        <f t="shared" si="6"/>
        <v>63915.715517241377</v>
      </c>
      <c r="I50" s="38">
        <f t="shared" si="7"/>
        <v>10226.514482758621</v>
      </c>
      <c r="J50" s="123">
        <f>BAJIO14350722!D52</f>
        <v>74142.23</v>
      </c>
      <c r="K50" s="38">
        <f t="shared" si="8"/>
        <v>0</v>
      </c>
      <c r="M50" s="38">
        <f t="shared" si="9"/>
        <v>0</v>
      </c>
      <c r="N50" s="38">
        <f>BAJIO14350722!C52</f>
        <v>0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 t="str">
        <f>BAJIO14350722!B53</f>
        <v>ABASTECEDORA DE OFICINAS SA CV  Concepto del Pago: 7037717</v>
      </c>
      <c r="E51" s="124">
        <f>BAJIO14350722!H53</f>
        <v>0</v>
      </c>
      <c r="F51" s="36">
        <f>BAJIO14350722!G53</f>
        <v>0</v>
      </c>
      <c r="G51" s="38">
        <f t="shared" si="6"/>
        <v>0</v>
      </c>
      <c r="I51" s="38">
        <f t="shared" si="7"/>
        <v>0</v>
      </c>
      <c r="J51" s="123">
        <f>BAJIO14350722!D53</f>
        <v>0</v>
      </c>
      <c r="K51" s="38">
        <f t="shared" si="8"/>
        <v>2274.1034482758623</v>
      </c>
      <c r="M51" s="38">
        <f t="shared" si="9"/>
        <v>363.856551724138</v>
      </c>
      <c r="N51" s="38">
        <f>BAJIO14350722!C53</f>
        <v>2637.96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 t="str">
        <f>BAJIO14350722!B54</f>
        <v>ABASTECEDORA DE OFICINAS SA CV Concepto del Pago: 7037717</v>
      </c>
      <c r="E52" s="124">
        <f>BAJIO14350722!H54</f>
        <v>0</v>
      </c>
      <c r="F52" s="36">
        <f>BAJIO14350722!G54</f>
        <v>0</v>
      </c>
      <c r="G52" s="38">
        <f t="shared" si="6"/>
        <v>2274.1034482758623</v>
      </c>
      <c r="I52" s="38">
        <f t="shared" si="7"/>
        <v>363.856551724138</v>
      </c>
      <c r="J52" s="123">
        <f>BAJIO14350722!D54</f>
        <v>2637.96</v>
      </c>
      <c r="K52" s="38">
        <f t="shared" si="8"/>
        <v>0</v>
      </c>
      <c r="M52" s="38">
        <f t="shared" si="9"/>
        <v>0</v>
      </c>
      <c r="N52" s="38">
        <f>BAJIO14350722!C54</f>
        <v>0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4">
        <f>BAJIO14350722!H85</f>
        <v>0</v>
      </c>
      <c r="F53" s="36">
        <f>BAJIO14350722!G85</f>
        <v>0</v>
      </c>
      <c r="G53" s="38">
        <f t="shared" si="6"/>
        <v>0</v>
      </c>
      <c r="I53" s="38">
        <f t="shared" si="7"/>
        <v>0</v>
      </c>
      <c r="J53" s="123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4">
        <f>BAJIO14350722!H86</f>
        <v>0</v>
      </c>
      <c r="F54" s="36">
        <f>BAJIO14350722!G86</f>
        <v>0</v>
      </c>
      <c r="G54" s="38">
        <f t="shared" si="6"/>
        <v>0</v>
      </c>
      <c r="I54" s="38">
        <f t="shared" si="7"/>
        <v>0</v>
      </c>
      <c r="J54" s="123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4">
        <f>BAJIO14350722!H87</f>
        <v>0</v>
      </c>
      <c r="F55" s="36">
        <f>BAJIO14350722!G87</f>
        <v>0</v>
      </c>
      <c r="G55" s="38">
        <f t="shared" si="6"/>
        <v>0</v>
      </c>
      <c r="I55" s="38">
        <f t="shared" si="7"/>
        <v>0</v>
      </c>
      <c r="J55" s="123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4">
        <f>BAJIO14350722!H88</f>
        <v>0</v>
      </c>
      <c r="F56" s="36">
        <f>BAJIO14350722!G88</f>
        <v>0</v>
      </c>
      <c r="G56" s="38">
        <f t="shared" si="6"/>
        <v>0</v>
      </c>
      <c r="I56" s="38">
        <f t="shared" si="7"/>
        <v>0</v>
      </c>
      <c r="J56" s="123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4">
        <f>BAJIO14350722!H89</f>
        <v>0</v>
      </c>
      <c r="F57" s="36">
        <f>BAJIO14350722!G89</f>
        <v>0</v>
      </c>
      <c r="G57" s="38">
        <f t="shared" si="6"/>
        <v>0</v>
      </c>
      <c r="I57" s="38">
        <f t="shared" si="7"/>
        <v>0</v>
      </c>
      <c r="J57" s="123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4">
        <f>BAJIO14350722!H90</f>
        <v>0</v>
      </c>
      <c r="F58" s="36">
        <f>BAJIO14350722!G93</f>
        <v>0</v>
      </c>
      <c r="G58" s="38">
        <f t="shared" si="6"/>
        <v>0</v>
      </c>
      <c r="I58" s="38">
        <f t="shared" si="7"/>
        <v>0</v>
      </c>
      <c r="J58" s="123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4">
        <f>BAJIO14350722!H91</f>
        <v>0</v>
      </c>
      <c r="F59" s="36">
        <f>BAJIO14350722!G94</f>
        <v>0</v>
      </c>
      <c r="G59" s="38">
        <f t="shared" si="6"/>
        <v>0</v>
      </c>
      <c r="I59" s="38">
        <f t="shared" si="7"/>
        <v>0</v>
      </c>
      <c r="J59" s="123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4">
        <f>BAJIO14350722!H92</f>
        <v>0</v>
      </c>
      <c r="F60" s="36">
        <f>BAJIO14350722!G95</f>
        <v>0</v>
      </c>
      <c r="G60" s="38">
        <f t="shared" si="6"/>
        <v>0</v>
      </c>
      <c r="I60" s="38">
        <f t="shared" si="7"/>
        <v>0</v>
      </c>
      <c r="J60" s="123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4">
        <f>BAJIO14350722!H93</f>
        <v>0</v>
      </c>
      <c r="F61" s="36">
        <f>BAJIO14350722!G96</f>
        <v>0</v>
      </c>
      <c r="G61" s="38">
        <f t="shared" si="6"/>
        <v>0</v>
      </c>
      <c r="I61" s="38">
        <f t="shared" si="7"/>
        <v>0</v>
      </c>
      <c r="J61" s="123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4">
        <f>BAJIO14350722!H94</f>
        <v>0</v>
      </c>
      <c r="F62" s="36">
        <f>BAJIO14350722!G97</f>
        <v>0</v>
      </c>
      <c r="G62" s="38">
        <f t="shared" si="6"/>
        <v>0</v>
      </c>
      <c r="I62" s="38">
        <f t="shared" si="7"/>
        <v>0</v>
      </c>
      <c r="J62" s="123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4">
        <f>BAJIO14350722!H95</f>
        <v>0</v>
      </c>
      <c r="F63" s="36">
        <f>BAJIO14350722!G98</f>
        <v>0</v>
      </c>
      <c r="G63" s="38">
        <f t="shared" si="6"/>
        <v>0</v>
      </c>
      <c r="I63" s="38">
        <f t="shared" si="7"/>
        <v>0</v>
      </c>
      <c r="J63" s="123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4">
        <f>BAJIO14350722!H96</f>
        <v>0</v>
      </c>
      <c r="F64" s="36">
        <f>BAJIO14350722!G99</f>
        <v>0</v>
      </c>
      <c r="G64" s="38">
        <f t="shared" si="6"/>
        <v>0</v>
      </c>
      <c r="I64" s="38">
        <f t="shared" si="7"/>
        <v>0</v>
      </c>
      <c r="J64" s="123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4">
        <f>BAJIO14350722!H97</f>
        <v>0</v>
      </c>
      <c r="F65" s="36">
        <f>BAJIO14350722!G100</f>
        <v>0</v>
      </c>
      <c r="G65" s="38">
        <f t="shared" si="6"/>
        <v>0</v>
      </c>
      <c r="I65" s="38">
        <f t="shared" si="7"/>
        <v>0</v>
      </c>
      <c r="J65" s="123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4">
        <f>BAJIO14350722!H98</f>
        <v>0</v>
      </c>
      <c r="F66" s="36">
        <f>BAJIO14350722!G101</f>
        <v>0</v>
      </c>
      <c r="G66" s="38">
        <f t="shared" si="6"/>
        <v>0</v>
      </c>
      <c r="I66" s="38">
        <f t="shared" si="7"/>
        <v>0</v>
      </c>
      <c r="J66" s="123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4">
        <f>BAJIO14350722!H99</f>
        <v>0</v>
      </c>
      <c r="F67" s="36">
        <f>BAJIO14350722!G102</f>
        <v>0</v>
      </c>
      <c r="G67" s="38">
        <f t="shared" si="6"/>
        <v>0</v>
      </c>
      <c r="I67" s="38">
        <f t="shared" si="7"/>
        <v>0</v>
      </c>
      <c r="J67" s="123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4">
        <f>BAJIO14350722!H100</f>
        <v>0</v>
      </c>
      <c r="F68" s="36">
        <f>BAJIO14350722!G103</f>
        <v>0</v>
      </c>
      <c r="G68" s="38">
        <f t="shared" si="6"/>
        <v>0</v>
      </c>
      <c r="I68" s="38">
        <f t="shared" si="7"/>
        <v>0</v>
      </c>
      <c r="J68" s="123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4">
        <f>BAJIO14350722!H101</f>
        <v>0</v>
      </c>
      <c r="F69" s="36">
        <f>BAJIO14350722!G104</f>
        <v>0</v>
      </c>
      <c r="G69" s="38">
        <f t="shared" si="6"/>
        <v>0</v>
      </c>
      <c r="I69" s="38">
        <f t="shared" si="7"/>
        <v>0</v>
      </c>
      <c r="J69" s="123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4">
        <f>BAJIO14350722!H102</f>
        <v>0</v>
      </c>
      <c r="F70" s="36">
        <f>BAJIO14350722!G105</f>
        <v>0</v>
      </c>
      <c r="G70" s="38">
        <f t="shared" si="6"/>
        <v>0</v>
      </c>
      <c r="I70" s="38">
        <f t="shared" si="7"/>
        <v>0</v>
      </c>
      <c r="J70" s="123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4">
        <f>BAJIO14350722!H103</f>
        <v>0</v>
      </c>
      <c r="F71" s="36">
        <f>BAJIO14350722!G106</f>
        <v>0</v>
      </c>
      <c r="G71" s="38">
        <f t="shared" si="6"/>
        <v>0</v>
      </c>
      <c r="I71" s="38">
        <f t="shared" si="7"/>
        <v>0</v>
      </c>
      <c r="J71" s="123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4">
        <f>BAJIO14350722!H104</f>
        <v>0</v>
      </c>
      <c r="F72" s="36">
        <f>BAJIO14350722!G107</f>
        <v>0</v>
      </c>
      <c r="G72" s="38">
        <f t="shared" si="6"/>
        <v>0</v>
      </c>
      <c r="I72" s="38">
        <f t="shared" si="7"/>
        <v>0</v>
      </c>
      <c r="J72" s="123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4">
        <f>BAJIO14350722!H105</f>
        <v>0</v>
      </c>
      <c r="F73" s="36">
        <f>BAJIO14350722!G108</f>
        <v>0</v>
      </c>
      <c r="G73" s="38">
        <f t="shared" si="6"/>
        <v>0</v>
      </c>
      <c r="I73" s="38">
        <f t="shared" si="7"/>
        <v>0</v>
      </c>
      <c r="J73" s="123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4">
        <f>BAJIO14350722!H106</f>
        <v>0</v>
      </c>
      <c r="F74" s="36">
        <f>BAJIO14350722!G109</f>
        <v>0</v>
      </c>
      <c r="G74" s="38">
        <f t="shared" si="6"/>
        <v>0</v>
      </c>
      <c r="I74" s="38">
        <f t="shared" si="7"/>
        <v>0</v>
      </c>
      <c r="J74" s="123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4">
        <f>BAJIO14350722!H107</f>
        <v>0</v>
      </c>
      <c r="F75" s="36">
        <f>BAJIO14350722!G110</f>
        <v>0</v>
      </c>
      <c r="G75" s="38">
        <f t="shared" si="6"/>
        <v>0</v>
      </c>
      <c r="I75" s="38">
        <f t="shared" si="7"/>
        <v>0</v>
      </c>
      <c r="J75" s="123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4">
        <f>BAJIO14350722!H108</f>
        <v>0</v>
      </c>
      <c r="F76" s="36">
        <f>BAJIO14350722!G111</f>
        <v>0</v>
      </c>
      <c r="G76" s="38">
        <f t="shared" si="6"/>
        <v>0</v>
      </c>
      <c r="I76" s="38">
        <f t="shared" si="7"/>
        <v>0</v>
      </c>
      <c r="J76" s="119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4">
        <f>BAJIO14350722!H109</f>
        <v>0</v>
      </c>
      <c r="F77" s="36">
        <f>BAJIO14350722!G112</f>
        <v>0</v>
      </c>
      <c r="G77" s="38">
        <f t="shared" si="6"/>
        <v>0</v>
      </c>
      <c r="I77" s="38">
        <f t="shared" si="7"/>
        <v>0</v>
      </c>
      <c r="J77" s="119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BAJIO14350722!H111</f>
        <v>0</v>
      </c>
      <c r="F78" s="36">
        <f>BAJIO14350722!G113</f>
        <v>0</v>
      </c>
      <c r="G78" s="38">
        <f t="shared" si="6"/>
        <v>0</v>
      </c>
      <c r="I78" s="38">
        <f t="shared" si="7"/>
        <v>0</v>
      </c>
      <c r="J78" s="119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BAJIO14350722!H112</f>
        <v>0</v>
      </c>
      <c r="F79" s="36">
        <f>BAJIO14350722!G114</f>
        <v>0</v>
      </c>
      <c r="G79" s="38">
        <f t="shared" si="6"/>
        <v>0</v>
      </c>
      <c r="I79" s="38">
        <f t="shared" si="7"/>
        <v>0</v>
      </c>
      <c r="J79" s="119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BAJIO14350722!H113</f>
        <v>0</v>
      </c>
      <c r="F80" s="36">
        <f>BAJIO14350722!G115</f>
        <v>0</v>
      </c>
      <c r="G80" s="38">
        <f t="shared" si="6"/>
        <v>0</v>
      </c>
      <c r="I80" s="38">
        <f t="shared" si="7"/>
        <v>0</v>
      </c>
      <c r="J80" s="119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BAJIO14350722!H114</f>
        <v>0</v>
      </c>
      <c r="F81" s="36">
        <f>BAJIO14350722!G116</f>
        <v>0</v>
      </c>
      <c r="G81" s="38">
        <f t="shared" si="6"/>
        <v>0</v>
      </c>
      <c r="I81" s="38">
        <f t="shared" si="7"/>
        <v>0</v>
      </c>
      <c r="J81" s="119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BAJIO14350722!H115</f>
        <v>0</v>
      </c>
      <c r="F82" s="36">
        <f>BAJIO14350722!G117</f>
        <v>0</v>
      </c>
      <c r="G82" s="38">
        <f t="shared" si="6"/>
        <v>0</v>
      </c>
      <c r="I82" s="38">
        <f t="shared" si="7"/>
        <v>0</v>
      </c>
      <c r="J82" s="119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BAJIO14350722!H116</f>
        <v>0</v>
      </c>
      <c r="F83" s="36">
        <f>BAJIO14350722!G118</f>
        <v>0</v>
      </c>
      <c r="G83" s="38">
        <f t="shared" si="6"/>
        <v>0</v>
      </c>
      <c r="I83" s="38">
        <f t="shared" si="7"/>
        <v>0</v>
      </c>
      <c r="J83" s="119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BAJIO14350722!H117</f>
        <v>0</v>
      </c>
      <c r="F84" s="36">
        <f>BAJIO14350722!G119</f>
        <v>0</v>
      </c>
      <c r="G84" s="38">
        <f t="shared" si="6"/>
        <v>0</v>
      </c>
      <c r="I84" s="38">
        <f t="shared" si="7"/>
        <v>0</v>
      </c>
      <c r="J84" s="119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BAJIO14350722!H118</f>
        <v>0</v>
      </c>
      <c r="F85" s="36">
        <f>BAJIO14350722!G120</f>
        <v>0</v>
      </c>
      <c r="G85" s="38">
        <f t="shared" si="6"/>
        <v>0</v>
      </c>
      <c r="I85" s="38">
        <f t="shared" si="7"/>
        <v>0</v>
      </c>
      <c r="J85" s="119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BAJIO14350722!H119</f>
        <v>0</v>
      </c>
      <c r="F86" s="36">
        <f>BAJIO14350722!G121</f>
        <v>0</v>
      </c>
      <c r="G86" s="38">
        <f t="shared" si="6"/>
        <v>0</v>
      </c>
      <c r="I86" s="38">
        <f t="shared" si="7"/>
        <v>0</v>
      </c>
      <c r="J86" s="119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BAJIO14350722!H120</f>
        <v>0</v>
      </c>
      <c r="F87" s="36">
        <f>BAJIO14350722!G122</f>
        <v>0</v>
      </c>
      <c r="G87" s="38">
        <f t="shared" si="6"/>
        <v>0</v>
      </c>
      <c r="I87" s="38">
        <f t="shared" si="7"/>
        <v>0</v>
      </c>
      <c r="J87" s="119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BAJIO14350722!H121</f>
        <v>0</v>
      </c>
      <c r="F88" s="36">
        <f>BAJIO14350722!G123</f>
        <v>0</v>
      </c>
      <c r="G88" s="38">
        <f t="shared" si="6"/>
        <v>0</v>
      </c>
      <c r="I88" s="38">
        <f t="shared" si="7"/>
        <v>0</v>
      </c>
      <c r="J88" s="119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BAJIO14350722!H122</f>
        <v>0</v>
      </c>
      <c r="F89" s="36">
        <f>BAJIO14350722!G124</f>
        <v>0</v>
      </c>
      <c r="G89" s="38">
        <f t="shared" si="6"/>
        <v>0</v>
      </c>
      <c r="I89" s="38">
        <f t="shared" si="7"/>
        <v>0</v>
      </c>
      <c r="J89" s="119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BAJIO14350722!H123</f>
        <v>0</v>
      </c>
      <c r="F90" s="36">
        <f>BAJIO14350722!G125</f>
        <v>0</v>
      </c>
      <c r="G90" s="38">
        <f t="shared" si="6"/>
        <v>0</v>
      </c>
      <c r="I90" s="38">
        <f t="shared" si="7"/>
        <v>0</v>
      </c>
      <c r="J90" s="119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BAJIO14350722!H124</f>
        <v>0</v>
      </c>
      <c r="F91" s="36">
        <f>BAJIO14350722!G126</f>
        <v>0</v>
      </c>
      <c r="G91" s="38">
        <f t="shared" si="6"/>
        <v>0</v>
      </c>
      <c r="I91" s="38">
        <f t="shared" si="7"/>
        <v>0</v>
      </c>
      <c r="J91" s="119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BAJIO14350722!H125</f>
        <v>0</v>
      </c>
      <c r="F92" s="36">
        <f>BAJIO14350722!G127</f>
        <v>0</v>
      </c>
      <c r="G92" s="38">
        <f t="shared" si="6"/>
        <v>0</v>
      </c>
      <c r="I92" s="38">
        <f t="shared" si="7"/>
        <v>0</v>
      </c>
      <c r="J92" s="119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BAJIO14350722!H126</f>
        <v>0</v>
      </c>
      <c r="F93" s="36">
        <f>BAJIO14350722!G128</f>
        <v>0</v>
      </c>
      <c r="G93" s="38">
        <f t="shared" si="6"/>
        <v>0</v>
      </c>
      <c r="I93" s="38">
        <f t="shared" si="7"/>
        <v>0</v>
      </c>
      <c r="J93" s="119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BAJIO14350722!H127</f>
        <v>0</v>
      </c>
      <c r="F94" s="36">
        <f>BAJIO14350722!G129</f>
        <v>0</v>
      </c>
      <c r="G94" s="38">
        <f t="shared" si="6"/>
        <v>0</v>
      </c>
      <c r="I94" s="38">
        <f t="shared" si="7"/>
        <v>0</v>
      </c>
      <c r="J94" s="119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BAJIO14350722!H128</f>
        <v>0</v>
      </c>
      <c r="F95" s="36">
        <f>BAJIO14350722!G130</f>
        <v>0</v>
      </c>
      <c r="G95" s="38">
        <f t="shared" si="6"/>
        <v>0</v>
      </c>
      <c r="I95" s="38">
        <f t="shared" si="7"/>
        <v>0</v>
      </c>
      <c r="J95" s="119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BAJIO14350722!H129</f>
        <v>0</v>
      </c>
      <c r="F96" s="36">
        <f>BAJIO14350722!G131</f>
        <v>0</v>
      </c>
      <c r="G96" s="38">
        <f t="shared" si="6"/>
        <v>0</v>
      </c>
      <c r="I96" s="38">
        <f t="shared" si="7"/>
        <v>0</v>
      </c>
      <c r="J96" s="119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BAJIO14350722!H130</f>
        <v>0</v>
      </c>
      <c r="F97" s="36">
        <f>BAJIO14350722!G132</f>
        <v>0</v>
      </c>
      <c r="G97" s="38">
        <f t="shared" si="6"/>
        <v>0</v>
      </c>
      <c r="I97" s="38">
        <f t="shared" si="7"/>
        <v>0</v>
      </c>
      <c r="J97" s="119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BAJIO14350722!H131</f>
        <v>0</v>
      </c>
      <c r="F98" s="36">
        <f>BAJIO14350722!G133</f>
        <v>0</v>
      </c>
      <c r="G98" s="38">
        <f t="shared" si="6"/>
        <v>0</v>
      </c>
      <c r="I98" s="38">
        <f t="shared" si="7"/>
        <v>0</v>
      </c>
      <c r="J98" s="119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BAJIO14350722!H132</f>
        <v>0</v>
      </c>
      <c r="F99" s="36">
        <f>BAJIO14350722!G134</f>
        <v>0</v>
      </c>
      <c r="G99" s="38">
        <f t="shared" si="6"/>
        <v>0</v>
      </c>
      <c r="I99" s="38">
        <f t="shared" si="7"/>
        <v>0</v>
      </c>
      <c r="J99" s="119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BAJIO14350722!H133</f>
        <v>0</v>
      </c>
      <c r="F100" s="36">
        <f>BAJIO14350722!G135</f>
        <v>0</v>
      </c>
      <c r="G100" s="38">
        <f t="shared" si="6"/>
        <v>0</v>
      </c>
      <c r="I100" s="38">
        <f t="shared" si="7"/>
        <v>0</v>
      </c>
      <c r="J100" s="119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BAJIO14350722!H134</f>
        <v>0</v>
      </c>
      <c r="F101" s="36">
        <f>BAJIO14350722!G136</f>
        <v>0</v>
      </c>
      <c r="G101" s="38">
        <f t="shared" si="6"/>
        <v>0</v>
      </c>
      <c r="I101" s="38">
        <f t="shared" si="7"/>
        <v>0</v>
      </c>
      <c r="J101" s="119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BAJIO14350722!H135</f>
        <v>0</v>
      </c>
      <c r="F102" s="36">
        <f>BAJIO14350722!G137</f>
        <v>0</v>
      </c>
      <c r="G102" s="38">
        <f t="shared" si="6"/>
        <v>0</v>
      </c>
      <c r="I102" s="38">
        <f t="shared" si="7"/>
        <v>0</v>
      </c>
      <c r="J102" s="119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BAJIO14350722!H136</f>
        <v>0</v>
      </c>
      <c r="F103" s="36">
        <f>BAJIO14350722!G138</f>
        <v>0</v>
      </c>
      <c r="G103" s="38">
        <f t="shared" si="6"/>
        <v>0</v>
      </c>
      <c r="I103" s="38">
        <f t="shared" si="7"/>
        <v>0</v>
      </c>
      <c r="J103" s="119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BAJIO14350722!H137</f>
        <v>0</v>
      </c>
      <c r="F104" s="36">
        <f>BAJIO14350722!G139</f>
        <v>0</v>
      </c>
      <c r="G104" s="38">
        <f t="shared" si="6"/>
        <v>0</v>
      </c>
      <c r="I104" s="38">
        <f t="shared" si="7"/>
        <v>0</v>
      </c>
      <c r="J104" s="119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BAJIO14350722!H138</f>
        <v>0</v>
      </c>
      <c r="F105" s="36">
        <f>BAJIO14350722!G140</f>
        <v>0</v>
      </c>
      <c r="G105" s="38">
        <f t="shared" si="6"/>
        <v>0</v>
      </c>
      <c r="I105" s="38">
        <f t="shared" si="7"/>
        <v>0</v>
      </c>
      <c r="J105" s="119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BAJIO14350722!H139</f>
        <v>0</v>
      </c>
      <c r="F106" s="36">
        <f>BAJIO14350722!G141</f>
        <v>0</v>
      </c>
      <c r="G106" s="38">
        <f t="shared" si="6"/>
        <v>0</v>
      </c>
      <c r="I106" s="38">
        <f t="shared" si="7"/>
        <v>0</v>
      </c>
      <c r="J106" s="119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BAJIO14350722!H140</f>
        <v>0</v>
      </c>
      <c r="F107" s="36">
        <f>BAJIO14350722!G142</f>
        <v>0</v>
      </c>
      <c r="G107" s="38">
        <f t="shared" si="6"/>
        <v>0</v>
      </c>
      <c r="I107" s="38">
        <f t="shared" si="7"/>
        <v>0</v>
      </c>
      <c r="J107" s="119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BAJIO14350722!H141</f>
        <v>0</v>
      </c>
      <c r="F108" s="36">
        <f>BAJIO14350722!G143</f>
        <v>0</v>
      </c>
      <c r="G108" s="38">
        <f t="shared" si="6"/>
        <v>0</v>
      </c>
      <c r="I108" s="38">
        <f t="shared" si="7"/>
        <v>0</v>
      </c>
      <c r="J108" s="119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BAJIO14350722!H142</f>
        <v>0</v>
      </c>
      <c r="F109" s="36">
        <f>BAJIO14350722!G144</f>
        <v>0</v>
      </c>
      <c r="G109" s="38">
        <f t="shared" si="6"/>
        <v>0</v>
      </c>
      <c r="I109" s="38">
        <f t="shared" si="7"/>
        <v>0</v>
      </c>
      <c r="J109" s="119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BAJIO14350722!H143</f>
        <v>0</v>
      </c>
      <c r="F110" s="36">
        <f>BAJIO14350722!G145</f>
        <v>0</v>
      </c>
      <c r="G110" s="38">
        <f t="shared" si="6"/>
        <v>0</v>
      </c>
      <c r="I110" s="38">
        <f t="shared" si="7"/>
        <v>0</v>
      </c>
      <c r="J110" s="119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BAJIO14350722!H144</f>
        <v>0</v>
      </c>
      <c r="F111" s="36">
        <f>BAJIO14350722!G146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19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BAJIO14350722!H145</f>
        <v>0</v>
      </c>
      <c r="F112" s="36">
        <f>BAJIO14350722!G147</f>
        <v>0</v>
      </c>
      <c r="G112" s="38">
        <f t="shared" si="11"/>
        <v>0</v>
      </c>
      <c r="I112" s="38">
        <f t="shared" si="12"/>
        <v>0</v>
      </c>
      <c r="J112" s="119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BAJIO14350722!H146</f>
        <v>0</v>
      </c>
      <c r="F113" s="36">
        <f>BAJIO14350722!G148</f>
        <v>0</v>
      </c>
      <c r="G113" s="38">
        <f t="shared" si="11"/>
        <v>0</v>
      </c>
      <c r="I113" s="38">
        <f t="shared" si="12"/>
        <v>0</v>
      </c>
      <c r="J113" s="119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BAJIO14350722!H147</f>
        <v>0</v>
      </c>
      <c r="F114" s="36">
        <f>BAJIO14350722!G149</f>
        <v>0</v>
      </c>
      <c r="G114" s="38">
        <f t="shared" si="11"/>
        <v>0</v>
      </c>
      <c r="I114" s="38">
        <f t="shared" si="12"/>
        <v>0</v>
      </c>
      <c r="J114" s="119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BAJIO14350722!H148</f>
        <v>0</v>
      </c>
      <c r="F115" s="36">
        <f>BAJIO14350722!G150</f>
        <v>0</v>
      </c>
      <c r="G115" s="38">
        <f t="shared" si="11"/>
        <v>0</v>
      </c>
      <c r="I115" s="38">
        <f t="shared" si="12"/>
        <v>0</v>
      </c>
      <c r="J115" s="119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BAJIO14350722!H149</f>
        <v>0</v>
      </c>
      <c r="F116" s="36">
        <f>BAJIO14350722!G151</f>
        <v>0</v>
      </c>
      <c r="G116" s="38">
        <f t="shared" si="11"/>
        <v>0</v>
      </c>
      <c r="I116" s="38">
        <f t="shared" si="12"/>
        <v>0</v>
      </c>
      <c r="J116" s="119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BAJIO14350722!H150</f>
        <v>0</v>
      </c>
      <c r="F117" s="36">
        <f>BAJIO14350722!G152</f>
        <v>0</v>
      </c>
      <c r="G117" s="38">
        <f t="shared" si="11"/>
        <v>0</v>
      </c>
      <c r="I117" s="38">
        <f t="shared" si="12"/>
        <v>0</v>
      </c>
      <c r="J117" s="119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BAJIO14350722!H151</f>
        <v>0</v>
      </c>
      <c r="F118" s="36">
        <f>BAJIO14350722!G153</f>
        <v>0</v>
      </c>
      <c r="G118" s="38">
        <f t="shared" si="11"/>
        <v>0</v>
      </c>
      <c r="I118" s="38">
        <f t="shared" si="12"/>
        <v>0</v>
      </c>
      <c r="J118" s="119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BAJIO14350722!H152</f>
        <v>0</v>
      </c>
      <c r="F119" s="36">
        <f>BAJIO14350722!G154</f>
        <v>0</v>
      </c>
      <c r="G119" s="38">
        <f t="shared" si="11"/>
        <v>0</v>
      </c>
      <c r="I119" s="38">
        <f t="shared" si="12"/>
        <v>0</v>
      </c>
      <c r="J119" s="119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BAJIO14350722!H153</f>
        <v>0</v>
      </c>
      <c r="F120" s="36">
        <f>BAJIO14350722!G155</f>
        <v>0</v>
      </c>
      <c r="G120" s="38">
        <f t="shared" si="11"/>
        <v>0</v>
      </c>
      <c r="I120" s="38">
        <f t="shared" si="12"/>
        <v>0</v>
      </c>
      <c r="J120" s="119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BAJIO14350722!H154</f>
        <v>0</v>
      </c>
      <c r="F121" s="36">
        <f>BAJIO14350722!G156</f>
        <v>0</v>
      </c>
      <c r="G121" s="38">
        <f t="shared" si="11"/>
        <v>0</v>
      </c>
      <c r="I121" s="38">
        <f t="shared" si="12"/>
        <v>0</v>
      </c>
      <c r="J121" s="119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BAJIO14350722!H155</f>
        <v>0</v>
      </c>
      <c r="F122" s="36">
        <f>BAJIO14350722!G157</f>
        <v>0</v>
      </c>
      <c r="G122" s="38">
        <f t="shared" si="11"/>
        <v>0</v>
      </c>
      <c r="I122" s="38">
        <f t="shared" si="12"/>
        <v>0</v>
      </c>
      <c r="J122" s="119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BAJIO14350722!H156</f>
        <v>0</v>
      </c>
      <c r="F123" s="36">
        <f>BAJIO14350722!G158</f>
        <v>0</v>
      </c>
      <c r="G123" s="38">
        <f t="shared" si="11"/>
        <v>0</v>
      </c>
      <c r="I123" s="38">
        <f t="shared" si="12"/>
        <v>0</v>
      </c>
      <c r="J123" s="119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BAJIO14350722!H157</f>
        <v>0</v>
      </c>
      <c r="F124" s="36">
        <f>BAJIO14350722!G159</f>
        <v>0</v>
      </c>
      <c r="G124" s="38">
        <f t="shared" si="11"/>
        <v>0</v>
      </c>
      <c r="I124" s="38">
        <f t="shared" si="12"/>
        <v>0</v>
      </c>
      <c r="J124" s="119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BAJIO14350722!H160</f>
        <v>0</v>
      </c>
      <c r="F125" s="36">
        <f>BAJIO14350722!G160</f>
        <v>0</v>
      </c>
      <c r="G125" s="38">
        <f t="shared" si="11"/>
        <v>0</v>
      </c>
      <c r="I125" s="38">
        <f t="shared" si="12"/>
        <v>0</v>
      </c>
      <c r="J125" s="119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BAJIO14350722!H161</f>
        <v>0</v>
      </c>
      <c r="F126" s="36">
        <f>BAJIO14350722!G161</f>
        <v>0</v>
      </c>
      <c r="G126" s="38">
        <f t="shared" si="11"/>
        <v>0</v>
      </c>
      <c r="I126" s="38">
        <f t="shared" si="12"/>
        <v>0</v>
      </c>
      <c r="J126" s="119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BAJIO14350722!H162</f>
        <v>0</v>
      </c>
      <c r="F127" s="36">
        <f>BAJIO14350722!G162</f>
        <v>0</v>
      </c>
      <c r="G127" s="38">
        <f t="shared" si="11"/>
        <v>0</v>
      </c>
      <c r="I127" s="38">
        <f t="shared" si="12"/>
        <v>0</v>
      </c>
      <c r="J127" s="119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BAJIO14350722!H163</f>
        <v>0</v>
      </c>
      <c r="F128" s="36">
        <f>BAJIO14350722!G163</f>
        <v>0</v>
      </c>
      <c r="G128" s="38">
        <f t="shared" si="11"/>
        <v>0</v>
      </c>
      <c r="I128" s="38">
        <f t="shared" si="12"/>
        <v>0</v>
      </c>
      <c r="J128" s="119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BAJIO14350722!H164</f>
        <v>0</v>
      </c>
      <c r="F129" s="36">
        <f>BAJIO14350722!G164</f>
        <v>0</v>
      </c>
      <c r="G129" s="38">
        <f t="shared" si="11"/>
        <v>0</v>
      </c>
      <c r="I129" s="38">
        <f t="shared" si="12"/>
        <v>0</v>
      </c>
      <c r="J129" s="119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BAJIO14350722!H165</f>
        <v>0</v>
      </c>
      <c r="F130" s="36">
        <f>BAJIO14350722!G165</f>
        <v>0</v>
      </c>
      <c r="G130" s="38">
        <f t="shared" si="11"/>
        <v>0</v>
      </c>
      <c r="I130" s="38">
        <f t="shared" si="12"/>
        <v>0</v>
      </c>
      <c r="J130" s="119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BAJIO14350722!H166</f>
        <v>0</v>
      </c>
      <c r="F131" s="36">
        <f>BAJIO14350722!G166</f>
        <v>0</v>
      </c>
      <c r="G131" s="38">
        <f t="shared" si="11"/>
        <v>0</v>
      </c>
      <c r="I131" s="38">
        <f t="shared" si="12"/>
        <v>0</v>
      </c>
      <c r="J131" s="119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BAJIO14350722!H167</f>
        <v>0</v>
      </c>
      <c r="F132" s="36">
        <f>BAJIO14350722!G167</f>
        <v>0</v>
      </c>
      <c r="G132" s="38">
        <f t="shared" si="11"/>
        <v>0</v>
      </c>
      <c r="I132" s="38">
        <f t="shared" si="12"/>
        <v>0</v>
      </c>
      <c r="J132" s="119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BAJIO14350722!H168</f>
        <v>0</v>
      </c>
      <c r="F133" s="36">
        <f>BAJIO14350722!G168</f>
        <v>0</v>
      </c>
      <c r="G133" s="38">
        <f t="shared" si="11"/>
        <v>0</v>
      </c>
      <c r="I133" s="38">
        <f t="shared" si="12"/>
        <v>0</v>
      </c>
      <c r="J133" s="119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BAJIO14350722!H169</f>
        <v>0</v>
      </c>
      <c r="F134" s="36">
        <f>BAJIO14350722!G169</f>
        <v>0</v>
      </c>
      <c r="G134" s="38">
        <f t="shared" si="11"/>
        <v>0</v>
      </c>
      <c r="I134" s="38">
        <f t="shared" si="12"/>
        <v>0</v>
      </c>
      <c r="J134" s="119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BAJIO14350722!H170</f>
        <v>0</v>
      </c>
      <c r="F135" s="36">
        <f>BAJIO14350722!G170</f>
        <v>0</v>
      </c>
      <c r="G135" s="38">
        <f t="shared" si="11"/>
        <v>0</v>
      </c>
      <c r="I135" s="38">
        <f t="shared" si="12"/>
        <v>0</v>
      </c>
      <c r="J135" s="119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BAJIO14350722!H171</f>
        <v>0</v>
      </c>
      <c r="F136" s="36">
        <f>BAJIO14350722!G171</f>
        <v>0</v>
      </c>
      <c r="G136" s="38">
        <f t="shared" si="11"/>
        <v>0</v>
      </c>
      <c r="I136" s="38">
        <f t="shared" si="12"/>
        <v>0</v>
      </c>
      <c r="J136" s="119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BAJIO14350722!H172</f>
        <v>0</v>
      </c>
      <c r="F137" s="36">
        <f>BAJIO14350722!G172</f>
        <v>0</v>
      </c>
      <c r="G137" s="38">
        <f t="shared" si="11"/>
        <v>0</v>
      </c>
      <c r="I137" s="38">
        <f t="shared" si="12"/>
        <v>0</v>
      </c>
      <c r="J137" s="119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BAJIO14350722!H173</f>
        <v>0</v>
      </c>
      <c r="F138" s="36">
        <f>BAJIO14350722!G173</f>
        <v>0</v>
      </c>
      <c r="G138" s="38">
        <f t="shared" si="11"/>
        <v>0</v>
      </c>
      <c r="I138" s="38">
        <f t="shared" si="12"/>
        <v>0</v>
      </c>
      <c r="J138" s="119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BAJIO14350722!H174</f>
        <v>0</v>
      </c>
      <c r="F139" s="36">
        <f>BAJIO14350722!G174</f>
        <v>0</v>
      </c>
      <c r="G139" s="38">
        <f t="shared" si="11"/>
        <v>0</v>
      </c>
      <c r="I139" s="38">
        <f t="shared" si="12"/>
        <v>0</v>
      </c>
      <c r="J139" s="119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BAJIO14350722!H175</f>
        <v>0</v>
      </c>
      <c r="F140" s="36">
        <f>BAJIO14350722!G175</f>
        <v>0</v>
      </c>
      <c r="G140" s="38">
        <f t="shared" si="11"/>
        <v>0</v>
      </c>
      <c r="I140" s="38">
        <f t="shared" si="12"/>
        <v>0</v>
      </c>
      <c r="J140" s="119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BAJIO14350722!H176</f>
        <v>0</v>
      </c>
      <c r="F141" s="36">
        <f>BAJIO14350722!G176</f>
        <v>0</v>
      </c>
      <c r="G141" s="38">
        <f t="shared" si="11"/>
        <v>0</v>
      </c>
      <c r="I141" s="38">
        <f t="shared" si="12"/>
        <v>0</v>
      </c>
      <c r="J141" s="119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BAJIO14350722!H177</f>
        <v>0</v>
      </c>
      <c r="F142" s="36">
        <f>BAJIO14350722!G177</f>
        <v>0</v>
      </c>
      <c r="G142" s="38">
        <f t="shared" si="11"/>
        <v>0</v>
      </c>
      <c r="I142" s="38">
        <f t="shared" si="12"/>
        <v>0</v>
      </c>
      <c r="J142" s="119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BAJIO14350722!H178</f>
        <v>0</v>
      </c>
      <c r="F143" s="36">
        <f>BAJIO14350722!G178</f>
        <v>0</v>
      </c>
      <c r="G143" s="38">
        <f t="shared" si="11"/>
        <v>0</v>
      </c>
      <c r="I143" s="38">
        <f t="shared" si="12"/>
        <v>0</v>
      </c>
      <c r="J143" s="119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BAJIO14350722!H179</f>
        <v>0</v>
      </c>
      <c r="F144" s="36">
        <f>BAJIO14350722!G179</f>
        <v>0</v>
      </c>
      <c r="G144" s="38">
        <f t="shared" si="11"/>
        <v>0</v>
      </c>
      <c r="I144" s="38">
        <f t="shared" si="12"/>
        <v>0</v>
      </c>
      <c r="J144" s="119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BAJIO14350722!H180</f>
        <v>0</v>
      </c>
      <c r="F145" s="36">
        <f>BAJIO14350722!G180</f>
        <v>0</v>
      </c>
      <c r="G145" s="38">
        <f t="shared" si="11"/>
        <v>0</v>
      </c>
      <c r="I145" s="38">
        <f t="shared" si="12"/>
        <v>0</v>
      </c>
      <c r="J145" s="119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BAJIO14350722!H181</f>
        <v>0</v>
      </c>
      <c r="F146" s="36">
        <f>BAJIO14350722!G181</f>
        <v>0</v>
      </c>
      <c r="G146" s="38">
        <f t="shared" si="11"/>
        <v>0</v>
      </c>
      <c r="I146" s="38">
        <f t="shared" si="12"/>
        <v>0</v>
      </c>
      <c r="J146" s="119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BAJIO14350722!H182</f>
        <v>0</v>
      </c>
      <c r="F147" s="36">
        <f>BAJIO14350722!G182</f>
        <v>0</v>
      </c>
      <c r="G147" s="38">
        <f t="shared" si="11"/>
        <v>0</v>
      </c>
      <c r="I147" s="38">
        <f t="shared" si="12"/>
        <v>0</v>
      </c>
      <c r="J147" s="119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BAJIO14350722!H183</f>
        <v>0</v>
      </c>
      <c r="F148" s="36">
        <f>BAJIO14350722!G183</f>
        <v>0</v>
      </c>
      <c r="G148" s="38">
        <f t="shared" si="11"/>
        <v>0</v>
      </c>
      <c r="I148" s="38">
        <f t="shared" si="12"/>
        <v>0</v>
      </c>
      <c r="J148" s="119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BAJIO14350722!H184</f>
        <v>0</v>
      </c>
      <c r="F149" s="36">
        <f>BAJIO14350722!G184</f>
        <v>0</v>
      </c>
      <c r="G149" s="38">
        <f t="shared" si="11"/>
        <v>0</v>
      </c>
      <c r="I149" s="38">
        <f t="shared" si="12"/>
        <v>0</v>
      </c>
      <c r="J149" s="119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BAJIO14350722!H185</f>
        <v>0</v>
      </c>
      <c r="F150" s="36">
        <f>BAJIO14350722!G185</f>
        <v>0</v>
      </c>
      <c r="G150" s="38">
        <f t="shared" si="11"/>
        <v>0</v>
      </c>
      <c r="I150" s="38">
        <f t="shared" si="12"/>
        <v>0</v>
      </c>
      <c r="J150" s="119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BAJIO14350722!H186</f>
        <v>0</v>
      </c>
      <c r="F151" s="36">
        <f>BAJIO14350722!G186</f>
        <v>0</v>
      </c>
      <c r="G151" s="38">
        <f t="shared" si="11"/>
        <v>0</v>
      </c>
      <c r="I151" s="38">
        <f t="shared" si="12"/>
        <v>0</v>
      </c>
      <c r="J151" s="119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BAJIO14350722!H187</f>
        <v>0</v>
      </c>
      <c r="F152" s="36">
        <f>BAJIO14350722!G187</f>
        <v>0</v>
      </c>
      <c r="G152" s="38">
        <f t="shared" si="11"/>
        <v>0</v>
      </c>
      <c r="I152" s="38">
        <f t="shared" si="12"/>
        <v>0</v>
      </c>
      <c r="J152" s="119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BAJIO14350722!H188</f>
        <v>0</v>
      </c>
      <c r="F153" s="36">
        <f>BAJIO14350722!G188</f>
        <v>0</v>
      </c>
      <c r="G153" s="38">
        <f t="shared" si="11"/>
        <v>0</v>
      </c>
      <c r="I153" s="38">
        <f t="shared" si="12"/>
        <v>0</v>
      </c>
      <c r="J153" s="119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BAJIO14350722!H189</f>
        <v>0</v>
      </c>
      <c r="F154" s="36">
        <f>BAJIO14350722!G189</f>
        <v>0</v>
      </c>
      <c r="G154" s="38">
        <f t="shared" si="11"/>
        <v>0</v>
      </c>
      <c r="I154" s="38">
        <f t="shared" si="12"/>
        <v>0</v>
      </c>
      <c r="J154" s="119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BAJIO14350722!H190</f>
        <v>0</v>
      </c>
      <c r="F155" s="36">
        <f>BAJIO14350722!G190</f>
        <v>0</v>
      </c>
      <c r="G155" s="38">
        <f t="shared" si="11"/>
        <v>0</v>
      </c>
      <c r="I155" s="38">
        <f t="shared" si="12"/>
        <v>0</v>
      </c>
      <c r="J155" s="119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BAJIO14350722!H191</f>
        <v>0</v>
      </c>
      <c r="F156" s="36">
        <f>BAJIO14350722!G191</f>
        <v>0</v>
      </c>
      <c r="G156" s="38">
        <f t="shared" si="11"/>
        <v>0</v>
      </c>
      <c r="I156" s="38">
        <f t="shared" si="12"/>
        <v>0</v>
      </c>
      <c r="J156" s="119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BAJIO14350722!H192</f>
        <v>0</v>
      </c>
      <c r="F157" s="36">
        <f>BAJIO14350722!G192</f>
        <v>0</v>
      </c>
      <c r="G157" s="38">
        <f t="shared" si="11"/>
        <v>0</v>
      </c>
      <c r="I157" s="38">
        <f t="shared" si="12"/>
        <v>0</v>
      </c>
      <c r="J157" s="119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BAJIO14350722!H193</f>
        <v>0</v>
      </c>
      <c r="F158" s="36">
        <f>BAJIO14350722!G193</f>
        <v>0</v>
      </c>
      <c r="G158" s="38">
        <f t="shared" si="11"/>
        <v>0</v>
      </c>
      <c r="I158" s="38">
        <f t="shared" si="12"/>
        <v>0</v>
      </c>
      <c r="J158" s="119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BAJIO14350722!H194</f>
        <v>0</v>
      </c>
      <c r="F159" s="36">
        <f>BAJIO14350722!G194</f>
        <v>0</v>
      </c>
      <c r="G159" s="38">
        <f t="shared" si="11"/>
        <v>0</v>
      </c>
      <c r="I159" s="38">
        <f t="shared" si="12"/>
        <v>0</v>
      </c>
      <c r="J159" s="119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BAJIO14350722!H195</f>
        <v>0</v>
      </c>
      <c r="F160" s="36">
        <f>BAJIO14350722!G195</f>
        <v>0</v>
      </c>
      <c r="G160" s="38">
        <f t="shared" si="11"/>
        <v>0</v>
      </c>
      <c r="I160" s="38">
        <f t="shared" si="12"/>
        <v>0</v>
      </c>
      <c r="J160" s="119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BAJIO14350722!H196</f>
        <v>0</v>
      </c>
      <c r="F161" s="36">
        <f>BAJIO14350722!G196</f>
        <v>0</v>
      </c>
      <c r="G161" s="38">
        <f t="shared" si="11"/>
        <v>0</v>
      </c>
      <c r="I161" s="38">
        <f t="shared" si="12"/>
        <v>0</v>
      </c>
      <c r="J161" s="119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BAJIO14350722!H197</f>
        <v>0</v>
      </c>
      <c r="F162" s="36">
        <f>BAJIO14350722!G197</f>
        <v>0</v>
      </c>
      <c r="G162" s="38">
        <f t="shared" si="11"/>
        <v>0</v>
      </c>
      <c r="I162" s="38">
        <f t="shared" si="12"/>
        <v>0</v>
      </c>
      <c r="J162" s="119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BAJIO14350722!H198</f>
        <v>0</v>
      </c>
      <c r="F163" s="36">
        <f>BAJIO14350722!G198</f>
        <v>0</v>
      </c>
      <c r="G163" s="38">
        <f t="shared" si="11"/>
        <v>0</v>
      </c>
      <c r="I163" s="38">
        <f t="shared" si="12"/>
        <v>0</v>
      </c>
      <c r="J163" s="119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BAJIO14350722!H199</f>
        <v>0</v>
      </c>
      <c r="F164" s="36">
        <f>BAJIO14350722!G199</f>
        <v>0</v>
      </c>
      <c r="G164" s="38">
        <f t="shared" si="11"/>
        <v>0</v>
      </c>
      <c r="I164" s="38">
        <f t="shared" si="12"/>
        <v>0</v>
      </c>
      <c r="J164" s="119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BAJIO14350722!H200</f>
        <v>0</v>
      </c>
      <c r="F165" s="36">
        <f>BAJIO14350722!G200</f>
        <v>0</v>
      </c>
      <c r="G165" s="38">
        <f t="shared" si="11"/>
        <v>0</v>
      </c>
      <c r="I165" s="38">
        <f t="shared" si="12"/>
        <v>0</v>
      </c>
      <c r="J165" s="119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BAJIO14350722!H201</f>
        <v>0</v>
      </c>
      <c r="F166" s="36">
        <f>BAJIO14350722!G201</f>
        <v>0</v>
      </c>
      <c r="G166" s="38">
        <f t="shared" si="11"/>
        <v>0</v>
      </c>
      <c r="I166" s="38">
        <f t="shared" si="12"/>
        <v>0</v>
      </c>
      <c r="J166" s="119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BAJIO14350722!H202</f>
        <v>0</v>
      </c>
      <c r="F167" s="36">
        <f>BAJIO14350722!G202</f>
        <v>0</v>
      </c>
      <c r="G167" s="38">
        <f t="shared" si="11"/>
        <v>0</v>
      </c>
      <c r="I167" s="38">
        <f t="shared" si="12"/>
        <v>0</v>
      </c>
      <c r="J167" s="119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BAJIO14350722!H203</f>
        <v>0</v>
      </c>
      <c r="F168" s="36">
        <f>BAJIO14350722!G203</f>
        <v>0</v>
      </c>
      <c r="G168" s="38">
        <f t="shared" si="11"/>
        <v>0</v>
      </c>
      <c r="I168" s="38">
        <f t="shared" si="12"/>
        <v>0</v>
      </c>
      <c r="J168" s="119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BAJIO14350722!H204</f>
        <v>0</v>
      </c>
      <c r="F169" s="36">
        <f>BAJIO14350722!G204</f>
        <v>0</v>
      </c>
      <c r="G169" s="38">
        <f t="shared" si="11"/>
        <v>0</v>
      </c>
      <c r="I169" s="38">
        <f t="shared" si="12"/>
        <v>0</v>
      </c>
      <c r="J169" s="119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BAJIO14350722!H205</f>
        <v>0</v>
      </c>
      <c r="F170" s="36">
        <f>BAJIO14350722!G205</f>
        <v>0</v>
      </c>
      <c r="G170" s="38">
        <f t="shared" si="11"/>
        <v>0</v>
      </c>
      <c r="I170" s="38">
        <f t="shared" si="12"/>
        <v>0</v>
      </c>
      <c r="J170" s="119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BAJIO14350722!H206</f>
        <v>0</v>
      </c>
      <c r="F171" s="36">
        <f>BAJIO14350722!G206</f>
        <v>0</v>
      </c>
      <c r="G171" s="38">
        <f t="shared" si="11"/>
        <v>0</v>
      </c>
      <c r="I171" s="38">
        <f t="shared" si="12"/>
        <v>0</v>
      </c>
      <c r="J171" s="119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BAJIO14350722!H207</f>
        <v>0</v>
      </c>
      <c r="F172" s="36">
        <f>BAJIO14350722!G207</f>
        <v>0</v>
      </c>
      <c r="G172" s="38">
        <f t="shared" si="11"/>
        <v>0</v>
      </c>
      <c r="I172" s="38">
        <f t="shared" si="12"/>
        <v>0</v>
      </c>
      <c r="J172" s="119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BAJIO14350722!H208</f>
        <v>0</v>
      </c>
      <c r="F173" s="36">
        <f>BAJIO14350722!G208</f>
        <v>0</v>
      </c>
      <c r="G173" s="38">
        <f t="shared" si="11"/>
        <v>0</v>
      </c>
      <c r="I173" s="38">
        <f t="shared" si="12"/>
        <v>0</v>
      </c>
      <c r="J173" s="119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BAJIO14350722!H209</f>
        <v>0</v>
      </c>
      <c r="F174" s="36">
        <f>BAJIO14350722!G209</f>
        <v>0</v>
      </c>
      <c r="G174" s="38">
        <f t="shared" si="11"/>
        <v>0</v>
      </c>
      <c r="I174" s="38">
        <f t="shared" si="12"/>
        <v>0</v>
      </c>
      <c r="J174" s="119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BAJIO14350722!H210</f>
        <v>0</v>
      </c>
      <c r="F175" s="36">
        <f>BAJIO14350722!G210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19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BAJIO14350722!H211</f>
        <v>0</v>
      </c>
      <c r="F176" s="36">
        <f>BAJIO14350722!G211</f>
        <v>0</v>
      </c>
      <c r="G176" s="38">
        <f t="shared" si="16"/>
        <v>0</v>
      </c>
      <c r="I176" s="38">
        <f t="shared" si="17"/>
        <v>0</v>
      </c>
      <c r="J176" s="119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BAJIO14350722!H212</f>
        <v>0</v>
      </c>
      <c r="F177" s="36">
        <f>BAJIO14350722!G212</f>
        <v>0</v>
      </c>
      <c r="G177" s="38">
        <f t="shared" si="16"/>
        <v>0</v>
      </c>
      <c r="I177" s="38">
        <f t="shared" si="17"/>
        <v>0</v>
      </c>
      <c r="J177" s="119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BAJIO14350722!H213</f>
        <v>0</v>
      </c>
      <c r="F178" s="36">
        <f>BAJIO14350722!G213</f>
        <v>0</v>
      </c>
      <c r="G178" s="38">
        <f t="shared" si="16"/>
        <v>0</v>
      </c>
      <c r="I178" s="38">
        <f t="shared" si="17"/>
        <v>0</v>
      </c>
      <c r="J178" s="119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BAJIO14350722!H214</f>
        <v>0</v>
      </c>
      <c r="F179" s="36">
        <f>BAJIO14350722!G214</f>
        <v>0</v>
      </c>
      <c r="G179" s="38">
        <f t="shared" si="16"/>
        <v>0</v>
      </c>
      <c r="I179" s="38">
        <f t="shared" si="17"/>
        <v>0</v>
      </c>
      <c r="J179" s="119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BAJIO14350722!H215</f>
        <v>0</v>
      </c>
      <c r="F180" s="36">
        <f>BAJIO14350722!G215</f>
        <v>0</v>
      </c>
      <c r="G180" s="38">
        <f t="shared" si="16"/>
        <v>0</v>
      </c>
      <c r="I180" s="38">
        <f t="shared" si="17"/>
        <v>0</v>
      </c>
      <c r="J180" s="119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BAJIO14350722!H216</f>
        <v>0</v>
      </c>
      <c r="F181" s="36">
        <f>BAJIO14350722!G216</f>
        <v>0</v>
      </c>
      <c r="G181" s="38">
        <f t="shared" si="16"/>
        <v>0</v>
      </c>
      <c r="I181" s="38">
        <f t="shared" si="17"/>
        <v>0</v>
      </c>
      <c r="J181" s="119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BAJIO14350722!H217</f>
        <v>0</v>
      </c>
      <c r="F182" s="36">
        <f>BAJIO14350722!G217</f>
        <v>0</v>
      </c>
      <c r="G182" s="38">
        <f t="shared" si="16"/>
        <v>0</v>
      </c>
      <c r="I182" s="38">
        <f t="shared" si="17"/>
        <v>0</v>
      </c>
      <c r="J182" s="119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BAJIO14350722!H218</f>
        <v>0</v>
      </c>
      <c r="F183" s="36">
        <f>BAJIO14350722!G218</f>
        <v>0</v>
      </c>
      <c r="G183" s="38">
        <f t="shared" si="16"/>
        <v>0</v>
      </c>
      <c r="I183" s="38">
        <f t="shared" si="17"/>
        <v>0</v>
      </c>
      <c r="J183" s="119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BAJIO14350722!H219</f>
        <v>0</v>
      </c>
      <c r="F184" s="36">
        <f>BAJIO14350722!G219</f>
        <v>0</v>
      </c>
      <c r="G184" s="38">
        <f t="shared" si="16"/>
        <v>0</v>
      </c>
      <c r="I184" s="38">
        <f t="shared" si="17"/>
        <v>0</v>
      </c>
      <c r="J184" s="119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BAJIO14350722!H220</f>
        <v>0</v>
      </c>
      <c r="F185" s="36">
        <f>BAJIO14350722!G220</f>
        <v>0</v>
      </c>
      <c r="G185" s="38">
        <f t="shared" si="16"/>
        <v>0</v>
      </c>
      <c r="I185" s="38">
        <f t="shared" si="17"/>
        <v>0</v>
      </c>
      <c r="J185" s="119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BAJIO14350722!H221</f>
        <v>0</v>
      </c>
      <c r="F186" s="36">
        <f>BAJIO14350722!G221</f>
        <v>0</v>
      </c>
      <c r="G186" s="38">
        <f t="shared" si="16"/>
        <v>0</v>
      </c>
      <c r="I186" s="38">
        <f t="shared" si="17"/>
        <v>0</v>
      </c>
      <c r="J186" s="119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BAJIO14350722!H222</f>
        <v>0</v>
      </c>
      <c r="F187" s="36">
        <f>BAJIO14350722!G222</f>
        <v>0</v>
      </c>
      <c r="G187" s="38">
        <f t="shared" si="16"/>
        <v>0</v>
      </c>
      <c r="I187" s="38">
        <f t="shared" si="17"/>
        <v>0</v>
      </c>
      <c r="J187" s="119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BAJIO14350722!H223</f>
        <v>0</v>
      </c>
      <c r="F188" s="36">
        <f>BAJIO14350722!G223</f>
        <v>0</v>
      </c>
      <c r="G188" s="38">
        <f t="shared" si="16"/>
        <v>0</v>
      </c>
      <c r="I188" s="38">
        <f t="shared" si="17"/>
        <v>0</v>
      </c>
      <c r="J188" s="119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BAJIO14350722!H224</f>
        <v>0</v>
      </c>
      <c r="F189" s="36">
        <f>BAJIO14350722!G224</f>
        <v>0</v>
      </c>
      <c r="G189" s="38">
        <f t="shared" si="16"/>
        <v>0</v>
      </c>
      <c r="I189" s="38">
        <f t="shared" si="17"/>
        <v>0</v>
      </c>
      <c r="J189" s="119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BAJIO14350722!H225</f>
        <v>0</v>
      </c>
      <c r="F190" s="36">
        <f>BAJIO14350722!G225</f>
        <v>0</v>
      </c>
      <c r="G190" s="38">
        <f t="shared" si="16"/>
        <v>0</v>
      </c>
      <c r="I190" s="38">
        <f t="shared" si="17"/>
        <v>0</v>
      </c>
      <c r="J190" s="119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BAJIO14350722!H226</f>
        <v>0</v>
      </c>
      <c r="F191" s="36">
        <f>BAJIO14350722!G226</f>
        <v>0</v>
      </c>
      <c r="G191" s="38">
        <f t="shared" si="16"/>
        <v>0</v>
      </c>
      <c r="I191" s="38">
        <f t="shared" si="17"/>
        <v>0</v>
      </c>
      <c r="J191" s="119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BAJIO14350722!H227</f>
        <v>0</v>
      </c>
      <c r="F192" s="36">
        <f>BAJIO14350722!G227</f>
        <v>0</v>
      </c>
      <c r="G192" s="38">
        <f t="shared" si="16"/>
        <v>0</v>
      </c>
      <c r="I192" s="38">
        <f t="shared" si="17"/>
        <v>0</v>
      </c>
      <c r="J192" s="119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BAJIO14350722!H228</f>
        <v>0</v>
      </c>
      <c r="F193" s="36">
        <f>BAJIO14350722!G228</f>
        <v>0</v>
      </c>
      <c r="G193" s="38">
        <f t="shared" si="16"/>
        <v>0</v>
      </c>
      <c r="I193" s="38">
        <f t="shared" si="17"/>
        <v>0</v>
      </c>
      <c r="J193" s="119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BAJIO14350722!H229</f>
        <v>0</v>
      </c>
      <c r="F194" s="36">
        <f>BAJIO14350722!G229</f>
        <v>0</v>
      </c>
      <c r="G194" s="38">
        <f t="shared" si="16"/>
        <v>0</v>
      </c>
      <c r="I194" s="38">
        <f t="shared" si="17"/>
        <v>0</v>
      </c>
      <c r="J194" s="119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BAJIO14350722!H230</f>
        <v>0</v>
      </c>
      <c r="F195" s="36">
        <f>BAJIO14350722!G230</f>
        <v>0</v>
      </c>
      <c r="G195" s="38">
        <f t="shared" si="16"/>
        <v>0</v>
      </c>
      <c r="I195" s="38">
        <f t="shared" si="17"/>
        <v>0</v>
      </c>
      <c r="J195" s="119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BAJIO14350722!H231</f>
        <v>0</v>
      </c>
      <c r="F196" s="36">
        <f>BAJIO14350722!G231</f>
        <v>0</v>
      </c>
      <c r="G196" s="38">
        <f t="shared" si="16"/>
        <v>0</v>
      </c>
      <c r="I196" s="38">
        <f t="shared" si="17"/>
        <v>0</v>
      </c>
      <c r="J196" s="119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BAJIO14350722!H232</f>
        <v>0</v>
      </c>
      <c r="F197" s="36">
        <f>BAJIO14350722!G232</f>
        <v>0</v>
      </c>
      <c r="G197" s="38">
        <f t="shared" si="16"/>
        <v>0</v>
      </c>
      <c r="I197" s="38">
        <f t="shared" si="17"/>
        <v>0</v>
      </c>
      <c r="J197" s="119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BAJIO14350722!H233</f>
        <v>0</v>
      </c>
      <c r="F198" s="36">
        <f>BAJIO14350722!G233</f>
        <v>0</v>
      </c>
      <c r="G198" s="38">
        <f t="shared" si="16"/>
        <v>0</v>
      </c>
      <c r="I198" s="38">
        <f t="shared" si="17"/>
        <v>0</v>
      </c>
      <c r="J198" s="119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BAJIO14350722!H234</f>
        <v>0</v>
      </c>
      <c r="F199" s="36">
        <f>BAJIO14350722!G234</f>
        <v>0</v>
      </c>
      <c r="G199" s="38">
        <f t="shared" si="16"/>
        <v>0</v>
      </c>
      <c r="I199" s="38">
        <f t="shared" si="17"/>
        <v>0</v>
      </c>
      <c r="J199" s="119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BAJIO14350722!H235</f>
        <v>0</v>
      </c>
      <c r="F200" s="36">
        <f>BAJIO14350722!G235</f>
        <v>0</v>
      </c>
      <c r="G200" s="38">
        <f t="shared" si="16"/>
        <v>0</v>
      </c>
      <c r="I200" s="38">
        <f t="shared" si="17"/>
        <v>0</v>
      </c>
      <c r="J200" s="119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BAJIO14350722!H236</f>
        <v>0</v>
      </c>
      <c r="F201" s="36">
        <f>BAJIO14350722!G236</f>
        <v>0</v>
      </c>
      <c r="G201" s="38">
        <f t="shared" si="16"/>
        <v>0</v>
      </c>
      <c r="I201" s="38">
        <f t="shared" si="17"/>
        <v>0</v>
      </c>
      <c r="J201" s="119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BAJIO14350722!H237</f>
        <v>0</v>
      </c>
      <c r="F202" s="36">
        <f>BAJIO14350722!G237</f>
        <v>0</v>
      </c>
      <c r="G202" s="38">
        <f t="shared" si="16"/>
        <v>0</v>
      </c>
      <c r="I202" s="38">
        <f t="shared" si="17"/>
        <v>0</v>
      </c>
      <c r="J202" s="119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BAJIO14350722!H238</f>
        <v>0</v>
      </c>
      <c r="F203" s="36">
        <f>BAJIO14350722!G238</f>
        <v>0</v>
      </c>
      <c r="G203" s="38">
        <f t="shared" si="16"/>
        <v>0</v>
      </c>
      <c r="I203" s="38">
        <f t="shared" si="17"/>
        <v>0</v>
      </c>
      <c r="J203" s="119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BAJIO14350722!H239</f>
        <v>0</v>
      </c>
      <c r="F204" s="36">
        <f>BAJIO14350722!G239</f>
        <v>0</v>
      </c>
      <c r="G204" s="38">
        <f t="shared" si="16"/>
        <v>0</v>
      </c>
      <c r="I204" s="38">
        <f t="shared" si="17"/>
        <v>0</v>
      </c>
      <c r="J204" s="119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BAJIO14350722!H240</f>
        <v>0</v>
      </c>
      <c r="F205" s="36">
        <f>BAJIO14350722!G240</f>
        <v>0</v>
      </c>
      <c r="G205" s="38">
        <f t="shared" si="16"/>
        <v>0</v>
      </c>
      <c r="I205" s="38">
        <f t="shared" si="17"/>
        <v>0</v>
      </c>
      <c r="J205" s="119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BAJIO14350722!H241</f>
        <v>0</v>
      </c>
      <c r="F206" s="36">
        <f>BAJIO14350722!G241</f>
        <v>0</v>
      </c>
      <c r="G206" s="38">
        <f t="shared" si="16"/>
        <v>0</v>
      </c>
      <c r="I206" s="38">
        <f t="shared" si="17"/>
        <v>0</v>
      </c>
      <c r="J206" s="119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BAJIO14350722!H242</f>
        <v>0</v>
      </c>
      <c r="F207" s="36">
        <f>BAJIO14350722!G242</f>
        <v>0</v>
      </c>
      <c r="G207" s="38">
        <f t="shared" si="16"/>
        <v>0</v>
      </c>
      <c r="I207" s="38">
        <f t="shared" si="17"/>
        <v>0</v>
      </c>
      <c r="J207" s="119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BAJIO14350722!H243</f>
        <v>0</v>
      </c>
      <c r="F208" s="36">
        <f>BAJIO14350722!G243</f>
        <v>0</v>
      </c>
      <c r="G208" s="38">
        <f t="shared" si="16"/>
        <v>0</v>
      </c>
      <c r="I208" s="38">
        <f t="shared" si="17"/>
        <v>0</v>
      </c>
      <c r="J208" s="119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BAJIO14350722!H244</f>
        <v>0</v>
      </c>
      <c r="F209" s="36">
        <f>BAJIO14350722!G244</f>
        <v>0</v>
      </c>
      <c r="G209" s="38">
        <f t="shared" si="16"/>
        <v>0</v>
      </c>
      <c r="I209" s="38">
        <f t="shared" si="17"/>
        <v>0</v>
      </c>
      <c r="J209" s="119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BAJIO14350722!H245</f>
        <v>0</v>
      </c>
      <c r="F210" s="36">
        <f>BAJIO14350722!G245</f>
        <v>0</v>
      </c>
      <c r="G210" s="38">
        <f t="shared" si="16"/>
        <v>0</v>
      </c>
      <c r="I210" s="38">
        <f t="shared" si="17"/>
        <v>0</v>
      </c>
      <c r="J210" s="119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BAJIO14350722!H246</f>
        <v>0</v>
      </c>
      <c r="F211" s="36">
        <f>BAJIO14350722!G246</f>
        <v>0</v>
      </c>
      <c r="G211" s="38">
        <f t="shared" si="16"/>
        <v>0</v>
      </c>
      <c r="I211" s="38">
        <f t="shared" si="17"/>
        <v>0</v>
      </c>
      <c r="J211" s="119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BAJIO14350722!H247</f>
        <v>0</v>
      </c>
      <c r="F212" s="36">
        <f>BAJIO14350722!G247</f>
        <v>0</v>
      </c>
      <c r="G212" s="38">
        <f t="shared" si="16"/>
        <v>0</v>
      </c>
      <c r="I212" s="38">
        <f t="shared" si="17"/>
        <v>0</v>
      </c>
      <c r="J212" s="119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BAJIO14350722!H248</f>
        <v>0</v>
      </c>
      <c r="F213" s="36">
        <f>BAJIO14350722!G248</f>
        <v>0</v>
      </c>
      <c r="G213" s="38">
        <f t="shared" si="16"/>
        <v>0</v>
      </c>
      <c r="I213" s="38">
        <f t="shared" si="17"/>
        <v>0</v>
      </c>
      <c r="J213" s="119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BAJIO14350722!H249</f>
        <v>0</v>
      </c>
      <c r="F214" s="36">
        <f>BAJIO14350722!G249</f>
        <v>0</v>
      </c>
      <c r="G214" s="38">
        <f t="shared" si="16"/>
        <v>0</v>
      </c>
      <c r="I214" s="38">
        <f t="shared" si="17"/>
        <v>0</v>
      </c>
      <c r="J214" s="119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BAJIO14350722!H250</f>
        <v>0</v>
      </c>
      <c r="F215" s="36">
        <f>BAJIO14350722!G250</f>
        <v>0</v>
      </c>
      <c r="G215" s="38">
        <f t="shared" si="16"/>
        <v>0</v>
      </c>
      <c r="I215" s="38">
        <f t="shared" si="17"/>
        <v>0</v>
      </c>
      <c r="J215" s="119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BAJIO14350722!H251</f>
        <v>0</v>
      </c>
      <c r="F216" s="36">
        <f>BAJIO14350722!G251</f>
        <v>0</v>
      </c>
      <c r="G216" s="38">
        <f t="shared" si="16"/>
        <v>0</v>
      </c>
      <c r="I216" s="38">
        <f t="shared" si="17"/>
        <v>0</v>
      </c>
      <c r="J216" s="119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BAJIO14350722!H252</f>
        <v>0</v>
      </c>
      <c r="F217" s="36">
        <f>BAJIO14350722!G252</f>
        <v>0</v>
      </c>
      <c r="G217" s="38">
        <f t="shared" si="16"/>
        <v>0</v>
      </c>
      <c r="I217" s="38">
        <f t="shared" si="17"/>
        <v>0</v>
      </c>
      <c r="J217" s="119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BAJIO14350722!H253</f>
        <v>0</v>
      </c>
      <c r="F218" s="36">
        <f>BAJIO14350722!G253</f>
        <v>0</v>
      </c>
      <c r="G218" s="38">
        <f t="shared" si="16"/>
        <v>0</v>
      </c>
      <c r="I218" s="38">
        <f t="shared" si="17"/>
        <v>0</v>
      </c>
      <c r="J218" s="119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BAJIO14350722!H254</f>
        <v>0</v>
      </c>
      <c r="F219" s="36">
        <f>BAJIO14350722!G254</f>
        <v>0</v>
      </c>
      <c r="G219" s="38">
        <f t="shared" si="16"/>
        <v>0</v>
      </c>
      <c r="I219" s="38">
        <f t="shared" si="17"/>
        <v>0</v>
      </c>
      <c r="J219" s="119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BAJIO14350722!H255</f>
        <v>0</v>
      </c>
      <c r="F220" s="36">
        <f>BAJIO14350722!G255</f>
        <v>0</v>
      </c>
      <c r="G220" s="38">
        <f t="shared" si="16"/>
        <v>0</v>
      </c>
      <c r="I220" s="38">
        <f t="shared" si="17"/>
        <v>0</v>
      </c>
      <c r="J220" s="119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BAJIO14350722!H256</f>
        <v>0</v>
      </c>
      <c r="F221" s="36">
        <f>BAJIO14350722!G256</f>
        <v>0</v>
      </c>
      <c r="G221" s="38">
        <f t="shared" si="16"/>
        <v>0</v>
      </c>
      <c r="I221" s="38">
        <f t="shared" si="17"/>
        <v>0</v>
      </c>
      <c r="J221" s="119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BAJIO14350722!H257</f>
        <v>0</v>
      </c>
      <c r="F222" s="36">
        <f>BAJIO14350722!G257</f>
        <v>0</v>
      </c>
      <c r="G222" s="38">
        <f t="shared" si="16"/>
        <v>0</v>
      </c>
      <c r="I222" s="38">
        <f t="shared" si="17"/>
        <v>0</v>
      </c>
      <c r="J222" s="119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BAJIO14350722!H258</f>
        <v>0</v>
      </c>
      <c r="F223" s="36">
        <f>BAJIO14350722!G258</f>
        <v>0</v>
      </c>
      <c r="G223" s="38">
        <f t="shared" si="16"/>
        <v>0</v>
      </c>
      <c r="I223" s="38">
        <f t="shared" si="17"/>
        <v>0</v>
      </c>
      <c r="J223" s="119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BAJIO14350722!H259</f>
        <v>0</v>
      </c>
      <c r="F224" s="36">
        <f>BAJIO14350722!G259</f>
        <v>0</v>
      </c>
      <c r="G224" s="38">
        <f t="shared" si="16"/>
        <v>0</v>
      </c>
      <c r="I224" s="38">
        <f t="shared" si="17"/>
        <v>0</v>
      </c>
      <c r="J224" s="119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BAJIO14350722!H260</f>
        <v>0</v>
      </c>
      <c r="F225" s="36">
        <f>BAJIO14350722!G260</f>
        <v>0</v>
      </c>
      <c r="G225" s="38">
        <f t="shared" si="16"/>
        <v>0</v>
      </c>
      <c r="I225" s="38">
        <f t="shared" si="17"/>
        <v>0</v>
      </c>
      <c r="J225" s="119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BAJIO14350722!H261</f>
        <v>0</v>
      </c>
      <c r="F226" s="36">
        <f>BAJIO14350722!G261</f>
        <v>0</v>
      </c>
      <c r="G226" s="38">
        <f t="shared" si="16"/>
        <v>0</v>
      </c>
      <c r="I226" s="38">
        <f t="shared" si="17"/>
        <v>0</v>
      </c>
      <c r="J226" s="119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BAJIO14350722!H262</f>
        <v>0</v>
      </c>
      <c r="F227" s="36">
        <f>BAJIO14350722!G262</f>
        <v>0</v>
      </c>
      <c r="G227" s="38">
        <f t="shared" si="16"/>
        <v>0</v>
      </c>
      <c r="I227" s="38">
        <f t="shared" si="17"/>
        <v>0</v>
      </c>
      <c r="J227" s="119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BAJIO14350722!H263</f>
        <v>0</v>
      </c>
      <c r="F228" s="36">
        <f>BAJIO14350722!G263</f>
        <v>0</v>
      </c>
      <c r="G228" s="38">
        <f t="shared" si="16"/>
        <v>0</v>
      </c>
      <c r="I228" s="38">
        <f t="shared" si="17"/>
        <v>0</v>
      </c>
      <c r="J228" s="119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BAJIO14350722!H264</f>
        <v>0</v>
      </c>
      <c r="F229" s="36">
        <f>BAJIO14350722!G264</f>
        <v>0</v>
      </c>
      <c r="G229" s="38">
        <f t="shared" si="16"/>
        <v>0</v>
      </c>
      <c r="I229" s="38">
        <f t="shared" si="17"/>
        <v>0</v>
      </c>
      <c r="J229" s="119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BAJIO14350722!H265</f>
        <v>0</v>
      </c>
      <c r="F230" s="36">
        <f>BAJIO14350722!G265</f>
        <v>0</v>
      </c>
      <c r="G230" s="38">
        <f t="shared" si="16"/>
        <v>0</v>
      </c>
      <c r="I230" s="38">
        <f t="shared" si="17"/>
        <v>0</v>
      </c>
      <c r="J230" s="119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BAJIO14350722!H266</f>
        <v>0</v>
      </c>
      <c r="F231" s="36">
        <f>BAJIO14350722!G266</f>
        <v>0</v>
      </c>
      <c r="G231" s="38">
        <f t="shared" si="16"/>
        <v>0</v>
      </c>
      <c r="I231" s="38">
        <f t="shared" si="17"/>
        <v>0</v>
      </c>
      <c r="J231" s="119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BAJIO14350722!H267</f>
        <v>0</v>
      </c>
      <c r="F232" s="36">
        <f>BAJIO14350722!G267</f>
        <v>0</v>
      </c>
      <c r="G232" s="38">
        <f t="shared" si="16"/>
        <v>0</v>
      </c>
      <c r="I232" s="38">
        <f t="shared" si="17"/>
        <v>0</v>
      </c>
      <c r="J232" s="119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BAJIO14350722!H268</f>
        <v>0</v>
      </c>
      <c r="F233" s="36">
        <f>BAJIO14350722!G268</f>
        <v>0</v>
      </c>
      <c r="G233" s="38">
        <f t="shared" si="16"/>
        <v>0</v>
      </c>
      <c r="I233" s="38">
        <f t="shared" si="17"/>
        <v>0</v>
      </c>
      <c r="J233" s="119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BAJIO14350722!H269</f>
        <v>0</v>
      </c>
      <c r="F234" s="36">
        <f>BAJIO14350722!G269</f>
        <v>0</v>
      </c>
      <c r="G234" s="38">
        <f t="shared" si="16"/>
        <v>0</v>
      </c>
      <c r="I234" s="38">
        <f t="shared" si="17"/>
        <v>0</v>
      </c>
      <c r="J234" s="119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BAJIO14350722!H270</f>
        <v>0</v>
      </c>
      <c r="F235" s="36">
        <f>BAJIO14350722!G270</f>
        <v>0</v>
      </c>
      <c r="G235" s="38">
        <f t="shared" si="16"/>
        <v>0</v>
      </c>
      <c r="I235" s="38">
        <f t="shared" si="17"/>
        <v>0</v>
      </c>
      <c r="J235" s="119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BAJIO14350722!H271</f>
        <v>0</v>
      </c>
      <c r="F236" s="36">
        <f>BAJIO14350722!G271</f>
        <v>0</v>
      </c>
      <c r="G236" s="38">
        <f t="shared" si="16"/>
        <v>0</v>
      </c>
      <c r="I236" s="38">
        <f t="shared" si="17"/>
        <v>0</v>
      </c>
      <c r="J236" s="119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BAJIO14350722!H272</f>
        <v>0</v>
      </c>
      <c r="F237" s="36">
        <f>BAJIO14350722!G272</f>
        <v>0</v>
      </c>
      <c r="G237" s="38">
        <f t="shared" si="16"/>
        <v>0</v>
      </c>
      <c r="I237" s="38">
        <f t="shared" si="17"/>
        <v>0</v>
      </c>
      <c r="J237" s="119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BAJIO14350722!H273</f>
        <v>0</v>
      </c>
      <c r="F238" s="36">
        <f>BAJIO14350722!G273</f>
        <v>0</v>
      </c>
      <c r="G238" s="38">
        <f t="shared" si="16"/>
        <v>0</v>
      </c>
      <c r="I238" s="38">
        <f t="shared" si="17"/>
        <v>0</v>
      </c>
      <c r="J238" s="119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BAJIO14350722!H274</f>
        <v>0</v>
      </c>
      <c r="F239" s="36">
        <f>BAJIO14350722!G274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19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BAJIO14350722!H275</f>
        <v>0</v>
      </c>
      <c r="F240" s="36">
        <f>BAJIO14350722!G275</f>
        <v>0</v>
      </c>
      <c r="G240" s="38">
        <f t="shared" si="21"/>
        <v>0</v>
      </c>
      <c r="I240" s="38">
        <f t="shared" si="22"/>
        <v>0</v>
      </c>
      <c r="J240" s="119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BAJIO14350722!H276</f>
        <v>0</v>
      </c>
      <c r="F241" s="36">
        <f>BAJIO14350722!G276</f>
        <v>0</v>
      </c>
      <c r="G241" s="38">
        <f t="shared" si="21"/>
        <v>0</v>
      </c>
      <c r="I241" s="38">
        <f t="shared" si="22"/>
        <v>0</v>
      </c>
      <c r="J241" s="119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BAJIO14350722!H277</f>
        <v>0</v>
      </c>
      <c r="F242" s="36">
        <f>BAJIO14350722!G277</f>
        <v>0</v>
      </c>
      <c r="G242" s="38">
        <f t="shared" si="21"/>
        <v>0</v>
      </c>
      <c r="I242" s="38">
        <f t="shared" si="22"/>
        <v>0</v>
      </c>
      <c r="J242" s="119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BAJIO14350722!H278</f>
        <v>0</v>
      </c>
      <c r="F243" s="36">
        <f>BAJIO14350722!G278</f>
        <v>0</v>
      </c>
      <c r="G243" s="38">
        <f t="shared" si="21"/>
        <v>0</v>
      </c>
      <c r="I243" s="38">
        <f t="shared" si="22"/>
        <v>0</v>
      </c>
      <c r="J243" s="119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BAJIO14350722!H279</f>
        <v>0</v>
      </c>
      <c r="F244" s="36">
        <f>BAJIO14350722!G279</f>
        <v>0</v>
      </c>
      <c r="G244" s="38">
        <f t="shared" si="21"/>
        <v>0</v>
      </c>
      <c r="I244" s="38">
        <f t="shared" si="22"/>
        <v>0</v>
      </c>
      <c r="J244" s="119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BAJIO14350722!H280</f>
        <v>0</v>
      </c>
      <c r="F245" s="36">
        <f>BAJIO14350722!G280</f>
        <v>0</v>
      </c>
      <c r="G245" s="38">
        <f t="shared" si="21"/>
        <v>0</v>
      </c>
      <c r="I245" s="38">
        <f t="shared" si="22"/>
        <v>0</v>
      </c>
      <c r="J245" s="119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BAJIO14350722!H281</f>
        <v>0</v>
      </c>
      <c r="F246" s="36">
        <f>BAJIO14350722!G281</f>
        <v>0</v>
      </c>
      <c r="G246" s="38">
        <f t="shared" si="21"/>
        <v>0</v>
      </c>
      <c r="I246" s="38">
        <f t="shared" si="22"/>
        <v>0</v>
      </c>
      <c r="J246" s="119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BAJIO14350722!H282</f>
        <v>0</v>
      </c>
      <c r="F247" s="36">
        <f>BAJIO14350722!G282</f>
        <v>0</v>
      </c>
      <c r="G247" s="38">
        <f t="shared" si="21"/>
        <v>0</v>
      </c>
      <c r="I247" s="38">
        <f t="shared" si="22"/>
        <v>0</v>
      </c>
      <c r="J247" s="119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BAJIO14350722!H283</f>
        <v>0</v>
      </c>
      <c r="F248" s="36">
        <f>BAJIO14350722!G283</f>
        <v>0</v>
      </c>
      <c r="G248" s="38">
        <f t="shared" si="21"/>
        <v>0</v>
      </c>
      <c r="I248" s="38">
        <f t="shared" si="22"/>
        <v>0</v>
      </c>
      <c r="J248" s="119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BAJIO14350722!H284</f>
        <v>0</v>
      </c>
      <c r="F249" s="36">
        <f>BAJIO14350722!G284</f>
        <v>0</v>
      </c>
      <c r="G249" s="38">
        <f t="shared" si="21"/>
        <v>0</v>
      </c>
      <c r="I249" s="38">
        <f t="shared" si="22"/>
        <v>0</v>
      </c>
      <c r="J249" s="119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BAJIO14350722!H285</f>
        <v>0</v>
      </c>
      <c r="F250" s="36">
        <f>BAJIO14350722!G285</f>
        <v>0</v>
      </c>
      <c r="G250" s="38">
        <f t="shared" si="21"/>
        <v>0</v>
      </c>
      <c r="I250" s="38">
        <f t="shared" si="22"/>
        <v>0</v>
      </c>
      <c r="J250" s="119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BAJIO14350722!H286</f>
        <v>0</v>
      </c>
      <c r="F251" s="36">
        <f>BAJIO14350722!G286</f>
        <v>0</v>
      </c>
      <c r="G251" s="38">
        <f t="shared" si="21"/>
        <v>0</v>
      </c>
      <c r="I251" s="38">
        <f t="shared" si="22"/>
        <v>0</v>
      </c>
      <c r="J251" s="119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BAJIO14350722!H287</f>
        <v>0</v>
      </c>
      <c r="F252" s="36">
        <f>BAJIO14350722!G287</f>
        <v>0</v>
      </c>
      <c r="G252" s="38">
        <f t="shared" si="21"/>
        <v>0</v>
      </c>
      <c r="I252" s="38">
        <f t="shared" si="22"/>
        <v>0</v>
      </c>
      <c r="J252" s="119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BAJIO14350722!H288</f>
        <v>0</v>
      </c>
      <c r="F253" s="36">
        <f>BAJIO14350722!G288</f>
        <v>0</v>
      </c>
      <c r="G253" s="38">
        <f t="shared" si="21"/>
        <v>0</v>
      </c>
      <c r="I253" s="38">
        <f t="shared" si="22"/>
        <v>0</v>
      </c>
      <c r="J253" s="119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BAJIO14350722!H289</f>
        <v>0</v>
      </c>
      <c r="F254" s="36">
        <f>BAJIO14350722!G289</f>
        <v>0</v>
      </c>
      <c r="G254" s="38">
        <f t="shared" si="21"/>
        <v>0</v>
      </c>
      <c r="I254" s="38">
        <f t="shared" si="22"/>
        <v>0</v>
      </c>
      <c r="J254" s="119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BAJIO14350722!H290</f>
        <v>0</v>
      </c>
      <c r="F255" s="36">
        <f>BAJIO14350722!G290</f>
        <v>0</v>
      </c>
      <c r="G255" s="38">
        <f t="shared" si="21"/>
        <v>0</v>
      </c>
      <c r="I255" s="38">
        <f t="shared" si="22"/>
        <v>0</v>
      </c>
      <c r="J255" s="119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BAJIO14350722!H291</f>
        <v>0</v>
      </c>
      <c r="F256" s="36">
        <f>BAJIO14350722!G291</f>
        <v>0</v>
      </c>
      <c r="G256" s="38">
        <f t="shared" si="21"/>
        <v>0</v>
      </c>
      <c r="I256" s="38">
        <f t="shared" si="22"/>
        <v>0</v>
      </c>
      <c r="J256" s="119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BAJIO14350722!H292</f>
        <v>0</v>
      </c>
      <c r="F257" s="36">
        <f>BAJIO14350722!G292</f>
        <v>0</v>
      </c>
      <c r="G257" s="38">
        <f t="shared" si="21"/>
        <v>0</v>
      </c>
      <c r="I257" s="38">
        <f t="shared" si="22"/>
        <v>0</v>
      </c>
      <c r="J257" s="119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BAJIO14350722!H293</f>
        <v>0</v>
      </c>
      <c r="F258" s="36">
        <f>BAJIO14350722!G293</f>
        <v>0</v>
      </c>
      <c r="G258" s="38">
        <f t="shared" si="21"/>
        <v>0</v>
      </c>
      <c r="I258" s="38">
        <f t="shared" si="22"/>
        <v>0</v>
      </c>
      <c r="J258" s="119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BAJIO14350722!H294</f>
        <v>0</v>
      </c>
      <c r="F259" s="36">
        <f>BAJIO14350722!G294</f>
        <v>0</v>
      </c>
      <c r="G259" s="38">
        <f t="shared" si="21"/>
        <v>0</v>
      </c>
      <c r="I259" s="38">
        <f t="shared" si="22"/>
        <v>0</v>
      </c>
      <c r="J259" s="119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BAJIO14350722!H295</f>
        <v>0</v>
      </c>
      <c r="F260" s="36">
        <f>BAJIO14350722!G295</f>
        <v>0</v>
      </c>
      <c r="G260" s="38">
        <f t="shared" si="21"/>
        <v>0</v>
      </c>
      <c r="I260" s="38">
        <f t="shared" si="22"/>
        <v>0</v>
      </c>
      <c r="J260" s="119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BAJIO14350722!H296</f>
        <v>0</v>
      </c>
      <c r="F261" s="36">
        <f>BAJIO14350722!G296</f>
        <v>0</v>
      </c>
      <c r="G261" s="38">
        <f t="shared" si="21"/>
        <v>0</v>
      </c>
      <c r="I261" s="38">
        <f t="shared" si="22"/>
        <v>0</v>
      </c>
      <c r="J261" s="119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BAJIO14350722!H297</f>
        <v>0</v>
      </c>
      <c r="F262" s="36">
        <f>BAJIO14350722!G297</f>
        <v>0</v>
      </c>
      <c r="G262" s="38">
        <f t="shared" si="21"/>
        <v>0</v>
      </c>
      <c r="I262" s="38">
        <f t="shared" si="22"/>
        <v>0</v>
      </c>
      <c r="J262" s="119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BAJIO14350722!H298</f>
        <v>0</v>
      </c>
      <c r="F263" s="36">
        <f>BAJIO14350722!G298</f>
        <v>0</v>
      </c>
      <c r="G263" s="38">
        <f t="shared" si="21"/>
        <v>0</v>
      </c>
      <c r="I263" s="38">
        <f t="shared" si="22"/>
        <v>0</v>
      </c>
      <c r="J263" s="119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BAJIO14350722!H299</f>
        <v>0</v>
      </c>
      <c r="F264" s="36">
        <f>BAJIO14350722!G299</f>
        <v>0</v>
      </c>
      <c r="G264" s="38">
        <f t="shared" si="21"/>
        <v>0</v>
      </c>
      <c r="I264" s="38">
        <f t="shared" si="22"/>
        <v>0</v>
      </c>
      <c r="J264" s="119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BAJIO14350722!H300</f>
        <v>0</v>
      </c>
      <c r="F265" s="36">
        <f>BAJIO14350722!G300</f>
        <v>0</v>
      </c>
      <c r="G265" s="38">
        <f t="shared" si="21"/>
        <v>0</v>
      </c>
      <c r="I265" s="38">
        <f t="shared" si="22"/>
        <v>0</v>
      </c>
      <c r="J265" s="119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BAJIO14350722!H301</f>
        <v>0</v>
      </c>
      <c r="F266" s="36">
        <f>BAJIO14350722!G301</f>
        <v>0</v>
      </c>
      <c r="G266" s="38">
        <f t="shared" si="21"/>
        <v>0</v>
      </c>
      <c r="I266" s="38">
        <f t="shared" si="22"/>
        <v>0</v>
      </c>
      <c r="J266" s="119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BAJIO14350722!H302</f>
        <v>0</v>
      </c>
      <c r="F267" s="36">
        <f>BAJIO14350722!G302</f>
        <v>0</v>
      </c>
      <c r="G267" s="38">
        <f t="shared" si="21"/>
        <v>0</v>
      </c>
      <c r="I267" s="38">
        <f t="shared" si="22"/>
        <v>0</v>
      </c>
      <c r="J267" s="119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BAJIO14350722!H303</f>
        <v>0</v>
      </c>
      <c r="F268" s="36">
        <f>BAJIO14350722!G303</f>
        <v>0</v>
      </c>
      <c r="G268" s="38">
        <f t="shared" si="21"/>
        <v>0</v>
      </c>
      <c r="I268" s="38">
        <f t="shared" si="22"/>
        <v>0</v>
      </c>
      <c r="J268" s="119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BAJIO14350722!H304</f>
        <v>0</v>
      </c>
      <c r="F269" s="36">
        <f>BAJIO14350722!G304</f>
        <v>0</v>
      </c>
      <c r="G269" s="38">
        <f t="shared" si="21"/>
        <v>0</v>
      </c>
      <c r="I269" s="38">
        <f t="shared" si="22"/>
        <v>0</v>
      </c>
      <c r="J269" s="119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BAJIO14350722!H305</f>
        <v>0</v>
      </c>
      <c r="F270" s="36">
        <f>BAJIO14350722!G305</f>
        <v>0</v>
      </c>
      <c r="G270" s="38">
        <f t="shared" si="21"/>
        <v>0</v>
      </c>
      <c r="I270" s="38">
        <f t="shared" si="22"/>
        <v>0</v>
      </c>
      <c r="J270" s="119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BAJIO14350722!H306</f>
        <v>0</v>
      </c>
      <c r="F271" s="36">
        <f>BAJIO14350722!G306</f>
        <v>0</v>
      </c>
      <c r="G271" s="38">
        <f t="shared" si="21"/>
        <v>0</v>
      </c>
      <c r="I271" s="38">
        <f t="shared" si="22"/>
        <v>0</v>
      </c>
      <c r="J271" s="119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BAJIO14350722!H307</f>
        <v>0</v>
      </c>
      <c r="F272" s="36">
        <f>BAJIO14350722!G307</f>
        <v>0</v>
      </c>
      <c r="G272" s="38">
        <f t="shared" si="21"/>
        <v>0</v>
      </c>
      <c r="I272" s="38">
        <f t="shared" si="22"/>
        <v>0</v>
      </c>
      <c r="J272" s="119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BAJIO14350722!H308</f>
        <v>0</v>
      </c>
      <c r="F273" s="36">
        <f>BAJIO14350722!G308</f>
        <v>0</v>
      </c>
      <c r="G273" s="38">
        <f t="shared" si="21"/>
        <v>0</v>
      </c>
      <c r="I273" s="38">
        <f t="shared" si="22"/>
        <v>0</v>
      </c>
      <c r="J273" s="119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BAJIO14350722!H309</f>
        <v>0</v>
      </c>
      <c r="F274" s="36">
        <f>BAJIO14350722!G309</f>
        <v>0</v>
      </c>
      <c r="G274" s="38">
        <f t="shared" si="21"/>
        <v>0</v>
      </c>
      <c r="I274" s="38">
        <f t="shared" si="22"/>
        <v>0</v>
      </c>
      <c r="J274" s="119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BAJIO14350722!H310</f>
        <v>0</v>
      </c>
      <c r="F275" s="36">
        <f>BAJIO14350722!G310</f>
        <v>0</v>
      </c>
      <c r="G275" s="38">
        <f t="shared" si="21"/>
        <v>0</v>
      </c>
      <c r="I275" s="38">
        <f t="shared" si="22"/>
        <v>0</v>
      </c>
      <c r="J275" s="119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BAJIO14350722!H311</f>
        <v>0</v>
      </c>
      <c r="F276" s="36">
        <f>BAJIO14350722!G311</f>
        <v>0</v>
      </c>
      <c r="G276" s="38">
        <f t="shared" si="21"/>
        <v>0</v>
      </c>
      <c r="I276" s="38">
        <f t="shared" si="22"/>
        <v>0</v>
      </c>
      <c r="J276" s="119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BAJIO14350722!H312</f>
        <v>0</v>
      </c>
      <c r="F277" s="36">
        <f>BAJIO14350722!G312</f>
        <v>0</v>
      </c>
      <c r="G277" s="38">
        <f t="shared" si="21"/>
        <v>0</v>
      </c>
      <c r="I277" s="38">
        <f t="shared" si="22"/>
        <v>0</v>
      </c>
      <c r="J277" s="119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BAJIO14350722!H313</f>
        <v>0</v>
      </c>
      <c r="F278" s="36">
        <f>BAJIO14350722!G313</f>
        <v>0</v>
      </c>
      <c r="G278" s="38">
        <f t="shared" si="21"/>
        <v>0</v>
      </c>
      <c r="I278" s="38">
        <f t="shared" si="22"/>
        <v>0</v>
      </c>
      <c r="J278" s="119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BAJIO14350722!H314</f>
        <v>0</v>
      </c>
      <c r="F279" s="36">
        <f>BAJIO14350722!G314</f>
        <v>0</v>
      </c>
      <c r="G279" s="38">
        <f t="shared" si="21"/>
        <v>0</v>
      </c>
      <c r="I279" s="38">
        <f t="shared" si="22"/>
        <v>0</v>
      </c>
      <c r="J279" s="119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BAJIO14350722!H315</f>
        <v>0</v>
      </c>
      <c r="F280" s="36">
        <f>BAJIO14350722!G315</f>
        <v>0</v>
      </c>
      <c r="G280" s="38">
        <f t="shared" si="21"/>
        <v>0</v>
      </c>
      <c r="I280" s="38">
        <f t="shared" si="22"/>
        <v>0</v>
      </c>
      <c r="J280" s="119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BAJIO14350722!H316</f>
        <v>0</v>
      </c>
      <c r="F281" s="36">
        <f>BAJIO14350722!G316</f>
        <v>0</v>
      </c>
      <c r="G281" s="38">
        <f t="shared" si="21"/>
        <v>0</v>
      </c>
      <c r="I281" s="38">
        <f t="shared" si="22"/>
        <v>0</v>
      </c>
      <c r="J281" s="119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BAJIO14350722!H317</f>
        <v>0</v>
      </c>
      <c r="F282" s="36">
        <f>BAJIO14350722!G317</f>
        <v>0</v>
      </c>
      <c r="G282" s="38">
        <f t="shared" si="21"/>
        <v>0</v>
      </c>
      <c r="I282" s="38">
        <f t="shared" si="22"/>
        <v>0</v>
      </c>
      <c r="J282" s="119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BAJIO14350722!H318</f>
        <v>0</v>
      </c>
      <c r="F283" s="36">
        <f>BAJIO14350722!G318</f>
        <v>0</v>
      </c>
      <c r="G283" s="38">
        <f t="shared" si="21"/>
        <v>0</v>
      </c>
      <c r="I283" s="38">
        <f t="shared" si="22"/>
        <v>0</v>
      </c>
      <c r="J283" s="119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BAJIO14350722!H319</f>
        <v>0</v>
      </c>
      <c r="F284" s="36">
        <f>BAJIO14350722!G319</f>
        <v>0</v>
      </c>
      <c r="G284" s="38">
        <f t="shared" si="21"/>
        <v>0</v>
      </c>
      <c r="I284" s="38">
        <f t="shared" si="22"/>
        <v>0</v>
      </c>
      <c r="J284" s="119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BAJIO14350722!H320</f>
        <v>0</v>
      </c>
      <c r="F285" s="36">
        <f>BAJIO14350722!G320</f>
        <v>0</v>
      </c>
      <c r="G285" s="38">
        <f t="shared" si="21"/>
        <v>0</v>
      </c>
      <c r="I285" s="38">
        <f t="shared" si="22"/>
        <v>0</v>
      </c>
      <c r="J285" s="119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BAJIO14350722!H321</f>
        <v>0</v>
      </c>
      <c r="F286" s="36">
        <f>BAJIO14350722!G321</f>
        <v>0</v>
      </c>
      <c r="G286" s="38">
        <f t="shared" si="21"/>
        <v>0</v>
      </c>
      <c r="I286" s="38">
        <f t="shared" si="22"/>
        <v>0</v>
      </c>
      <c r="J286" s="119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BAJIO14350722!H322</f>
        <v>0</v>
      </c>
      <c r="F287" s="36">
        <f>BAJIO14350722!G322</f>
        <v>0</v>
      </c>
      <c r="G287" s="38">
        <f t="shared" si="21"/>
        <v>0</v>
      </c>
      <c r="I287" s="38">
        <f t="shared" si="22"/>
        <v>0</v>
      </c>
      <c r="J287" s="119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BAJIO14350722!H323</f>
        <v>0</v>
      </c>
      <c r="F288" s="36">
        <f>BAJIO14350722!G323</f>
        <v>0</v>
      </c>
      <c r="G288" s="38">
        <f t="shared" si="21"/>
        <v>0</v>
      </c>
      <c r="I288" s="38">
        <f t="shared" si="22"/>
        <v>0</v>
      </c>
      <c r="J288" s="119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BAJIO14350722!H324</f>
        <v>0</v>
      </c>
      <c r="F289" s="36">
        <f>BAJIO14350722!G324</f>
        <v>0</v>
      </c>
      <c r="G289" s="38">
        <f t="shared" si="21"/>
        <v>0</v>
      </c>
      <c r="I289" s="38">
        <f t="shared" si="22"/>
        <v>0</v>
      </c>
      <c r="J289" s="119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53"/>
  <sheetViews>
    <sheetView zoomScale="110" zoomScaleNormal="110" workbookViewId="0">
      <selection activeCell="H26" sqref="H26"/>
    </sheetView>
  </sheetViews>
  <sheetFormatPr baseColWidth="10" defaultColWidth="10.7109375" defaultRowHeight="12.75" x14ac:dyDescent="0.2"/>
  <cols>
    <col min="1" max="1" width="13.42578125" style="105" bestFit="1" customWidth="1"/>
    <col min="2" max="2" width="46.28515625" style="106" customWidth="1"/>
    <col min="3" max="3" width="9.85546875" style="105" customWidth="1"/>
    <col min="4" max="4" width="11" style="105" customWidth="1"/>
    <col min="5" max="5" width="9.5703125" style="105" customWidth="1"/>
    <col min="6" max="6" width="8.42578125" style="106" customWidth="1"/>
    <col min="7" max="7" width="14.140625" style="106" bestFit="1" customWidth="1"/>
    <col min="8" max="8" width="14.7109375" style="105" customWidth="1"/>
    <col min="9" max="9" width="17.140625" style="108" customWidth="1"/>
    <col min="10" max="16384" width="10.7109375" style="105"/>
  </cols>
  <sheetData>
    <row r="1" spans="1:11" s="100" customFormat="1" x14ac:dyDescent="0.2">
      <c r="A1" s="252" t="s">
        <v>8</v>
      </c>
      <c r="B1" s="252"/>
      <c r="C1" s="252"/>
      <c r="D1" s="252"/>
      <c r="E1" s="252"/>
      <c r="F1" s="252"/>
      <c r="G1" s="252"/>
      <c r="H1" s="252"/>
      <c r="I1" s="149"/>
    </row>
    <row r="2" spans="1:11" s="100" customFormat="1" ht="15.75" customHeight="1" thickBot="1" x14ac:dyDescent="0.25">
      <c r="A2" s="253" t="s">
        <v>37</v>
      </c>
      <c r="B2" s="253"/>
      <c r="C2" s="253"/>
      <c r="D2" s="253"/>
      <c r="E2" s="253"/>
      <c r="F2" s="253"/>
      <c r="G2" s="253"/>
      <c r="H2" s="253"/>
      <c r="I2" s="107"/>
      <c r="K2" s="100">
        <v>1932.49</v>
      </c>
    </row>
    <row r="3" spans="1:11" s="103" customFormat="1" x14ac:dyDescent="0.25">
      <c r="A3" s="101" t="s">
        <v>1</v>
      </c>
      <c r="B3" s="102" t="s">
        <v>7</v>
      </c>
      <c r="C3" s="102" t="s">
        <v>4</v>
      </c>
      <c r="D3" s="102" t="s">
        <v>5</v>
      </c>
      <c r="E3" s="102"/>
      <c r="F3" s="102" t="s">
        <v>6</v>
      </c>
      <c r="G3" s="102" t="s">
        <v>25</v>
      </c>
      <c r="H3" s="116" t="s">
        <v>34</v>
      </c>
      <c r="I3" s="117" t="s">
        <v>35</v>
      </c>
    </row>
    <row r="4" spans="1:11" s="104" customFormat="1" x14ac:dyDescent="0.2">
      <c r="A4" s="109"/>
      <c r="B4" s="110"/>
      <c r="C4" s="111">
        <v>0</v>
      </c>
      <c r="D4" s="112">
        <v>0</v>
      </c>
      <c r="E4" s="137">
        <v>4775.33</v>
      </c>
      <c r="F4" s="114"/>
      <c r="G4" s="114"/>
      <c r="H4" s="114"/>
      <c r="I4" s="115"/>
    </row>
    <row r="5" spans="1:11" s="104" customFormat="1" x14ac:dyDescent="0.2">
      <c r="A5" s="109">
        <v>45240</v>
      </c>
      <c r="B5" s="110" t="s">
        <v>38</v>
      </c>
      <c r="C5" s="111">
        <v>0</v>
      </c>
      <c r="D5" s="159">
        <v>32364</v>
      </c>
      <c r="E5" s="147">
        <f>D5-C5+E4</f>
        <v>37139.33</v>
      </c>
      <c r="F5" s="176">
        <v>228</v>
      </c>
      <c r="G5" s="176">
        <v>2962</v>
      </c>
      <c r="H5" s="176" t="s">
        <v>56</v>
      </c>
      <c r="I5" s="207" t="s">
        <v>45</v>
      </c>
    </row>
    <row r="6" spans="1:11" s="104" customFormat="1" x14ac:dyDescent="0.2">
      <c r="A6" s="109">
        <v>45243</v>
      </c>
      <c r="B6" s="110" t="s">
        <v>314</v>
      </c>
      <c r="C6" s="111">
        <v>35000</v>
      </c>
      <c r="D6" s="112">
        <v>0</v>
      </c>
      <c r="E6" s="147">
        <f>D6-C6+E5</f>
        <v>2139.3300000000017</v>
      </c>
      <c r="F6" s="176"/>
      <c r="G6" s="176"/>
      <c r="H6" s="176"/>
      <c r="I6" s="176"/>
    </row>
    <row r="7" spans="1:11" s="104" customFormat="1" x14ac:dyDescent="0.2">
      <c r="A7" s="109">
        <v>45254</v>
      </c>
      <c r="B7" s="110" t="s">
        <v>101</v>
      </c>
      <c r="C7" s="111">
        <v>0</v>
      </c>
      <c r="D7" s="159">
        <v>35496</v>
      </c>
      <c r="E7" s="147">
        <f t="shared" ref="E7:E70" si="0">D7-C7+E6</f>
        <v>37635.33</v>
      </c>
      <c r="F7" s="176">
        <v>180</v>
      </c>
      <c r="G7" s="176">
        <v>2994</v>
      </c>
      <c r="H7" s="176" t="s">
        <v>103</v>
      </c>
      <c r="I7" s="229" t="s">
        <v>102</v>
      </c>
    </row>
    <row r="8" spans="1:11" s="104" customFormat="1" x14ac:dyDescent="0.2">
      <c r="A8" s="109">
        <v>45257</v>
      </c>
      <c r="B8" s="110" t="s">
        <v>314</v>
      </c>
      <c r="C8" s="111">
        <v>35000</v>
      </c>
      <c r="D8" s="112">
        <v>0</v>
      </c>
      <c r="E8" s="147">
        <f t="shared" si="0"/>
        <v>2635.3300000000017</v>
      </c>
      <c r="F8" s="176"/>
      <c r="G8" s="176"/>
      <c r="H8" s="176"/>
      <c r="I8" s="176"/>
    </row>
    <row r="9" spans="1:11" s="104" customFormat="1" x14ac:dyDescent="0.2">
      <c r="A9" s="109">
        <v>45260</v>
      </c>
      <c r="B9" s="110" t="s">
        <v>261</v>
      </c>
      <c r="C9" s="111">
        <v>0</v>
      </c>
      <c r="D9" s="159">
        <v>6264</v>
      </c>
      <c r="E9" s="147">
        <f t="shared" si="0"/>
        <v>8899.3300000000017</v>
      </c>
      <c r="F9" s="258">
        <v>303</v>
      </c>
      <c r="G9" s="259">
        <v>2995</v>
      </c>
      <c r="H9" s="259" t="s">
        <v>262</v>
      </c>
      <c r="I9" s="207" t="s">
        <v>45</v>
      </c>
    </row>
    <row r="10" spans="1:11" s="104" customFormat="1" x14ac:dyDescent="0.2">
      <c r="A10" s="109">
        <v>45260</v>
      </c>
      <c r="B10" s="110" t="s">
        <v>261</v>
      </c>
      <c r="C10" s="111">
        <v>0</v>
      </c>
      <c r="D10" s="159">
        <v>6264</v>
      </c>
      <c r="E10" s="147">
        <f t="shared" si="0"/>
        <v>15163.330000000002</v>
      </c>
      <c r="F10" s="207">
        <v>303</v>
      </c>
      <c r="G10" s="207">
        <v>2996</v>
      </c>
      <c r="H10" s="207" t="s">
        <v>263</v>
      </c>
      <c r="I10" s="207" t="s">
        <v>45</v>
      </c>
    </row>
    <row r="11" spans="1:11" s="104" customFormat="1" x14ac:dyDescent="0.2">
      <c r="A11" s="109">
        <v>45260</v>
      </c>
      <c r="B11" s="110" t="s">
        <v>315</v>
      </c>
      <c r="C11" s="111">
        <v>13000</v>
      </c>
      <c r="D11" s="112">
        <v>0</v>
      </c>
      <c r="E11" s="147">
        <f t="shared" si="0"/>
        <v>2163.3300000000017</v>
      </c>
      <c r="F11" s="179"/>
      <c r="G11" s="178"/>
      <c r="H11" s="178"/>
      <c r="I11" s="176"/>
    </row>
    <row r="12" spans="1:11" s="104" customFormat="1" x14ac:dyDescent="0.2">
      <c r="A12" s="109">
        <v>45260</v>
      </c>
      <c r="B12" s="174" t="s">
        <v>316</v>
      </c>
      <c r="C12" s="111">
        <v>199</v>
      </c>
      <c r="D12" s="112">
        <v>0</v>
      </c>
      <c r="E12" s="147">
        <f t="shared" si="0"/>
        <v>1964.3300000000017</v>
      </c>
      <c r="F12" s="197"/>
      <c r="G12" s="177"/>
      <c r="H12" s="177"/>
      <c r="I12" s="198"/>
    </row>
    <row r="13" spans="1:11" s="104" customFormat="1" x14ac:dyDescent="0.2">
      <c r="A13" s="109">
        <v>45260</v>
      </c>
      <c r="B13" s="110" t="s">
        <v>317</v>
      </c>
      <c r="C13" s="111">
        <v>31.84</v>
      </c>
      <c r="D13" s="112">
        <v>0</v>
      </c>
      <c r="E13" s="147">
        <f t="shared" si="0"/>
        <v>1932.4900000000018</v>
      </c>
      <c r="F13" s="179"/>
      <c r="G13" s="178"/>
      <c r="H13" s="178"/>
      <c r="I13" s="180"/>
    </row>
    <row r="14" spans="1:11" s="104" customFormat="1" x14ac:dyDescent="0.2">
      <c r="A14" s="109"/>
      <c r="B14" s="110"/>
      <c r="C14" s="111">
        <v>0</v>
      </c>
      <c r="D14" s="112">
        <v>0</v>
      </c>
      <c r="E14" s="147">
        <f>D14-C14+E13</f>
        <v>1932.4900000000018</v>
      </c>
      <c r="F14" s="197"/>
      <c r="G14" s="177"/>
      <c r="H14" s="177"/>
      <c r="I14" s="198"/>
    </row>
    <row r="15" spans="1:11" s="104" customFormat="1" x14ac:dyDescent="0.2">
      <c r="A15" s="109"/>
      <c r="B15" s="110"/>
      <c r="C15" s="111">
        <v>0</v>
      </c>
      <c r="D15" s="112">
        <v>0</v>
      </c>
      <c r="E15" s="147">
        <f>D15-C15+E14</f>
        <v>1932.4900000000018</v>
      </c>
      <c r="F15" s="176"/>
      <c r="G15" s="176"/>
      <c r="H15" s="176"/>
      <c r="I15" s="176"/>
    </row>
    <row r="16" spans="1:11" s="104" customFormat="1" x14ac:dyDescent="0.2">
      <c r="A16" s="109"/>
      <c r="B16" s="110"/>
      <c r="C16" s="111">
        <v>0</v>
      </c>
      <c r="D16" s="112">
        <v>0</v>
      </c>
      <c r="E16" s="147">
        <f>D16-C16+E15</f>
        <v>1932.4900000000018</v>
      </c>
      <c r="F16" s="197"/>
      <c r="G16" s="177"/>
      <c r="H16" s="177"/>
      <c r="I16" s="198"/>
    </row>
    <row r="17" spans="1:9" s="104" customFormat="1" x14ac:dyDescent="0.2">
      <c r="A17" s="109"/>
      <c r="B17" s="110"/>
      <c r="C17" s="111">
        <v>0</v>
      </c>
      <c r="D17" s="112">
        <v>0</v>
      </c>
      <c r="E17" s="147">
        <f>D17-C17+E16</f>
        <v>1932.4900000000018</v>
      </c>
      <c r="F17" s="178"/>
      <c r="G17" s="178"/>
      <c r="H17" s="178"/>
      <c r="I17" s="180"/>
    </row>
    <row r="18" spans="1:9" s="104" customFormat="1" x14ac:dyDescent="0.2">
      <c r="A18" s="143"/>
      <c r="B18" s="144"/>
      <c r="C18" s="111">
        <v>0</v>
      </c>
      <c r="D18" s="112">
        <v>0</v>
      </c>
      <c r="E18" s="147">
        <f>D18-C18+E17</f>
        <v>1932.4900000000018</v>
      </c>
      <c r="F18" s="177"/>
      <c r="G18" s="177"/>
      <c r="H18" s="177"/>
      <c r="I18" s="198"/>
    </row>
    <row r="19" spans="1:9" s="104" customFormat="1" x14ac:dyDescent="0.2">
      <c r="A19" s="143"/>
      <c r="B19" s="144"/>
      <c r="C19" s="111">
        <v>0</v>
      </c>
      <c r="D19" s="112">
        <v>0</v>
      </c>
      <c r="E19" s="147">
        <f t="shared" si="0"/>
        <v>1932.4900000000018</v>
      </c>
      <c r="F19" s="177"/>
      <c r="G19" s="177"/>
      <c r="H19" s="177"/>
      <c r="I19" s="198"/>
    </row>
    <row r="20" spans="1:9" s="104" customFormat="1" x14ac:dyDescent="0.2">
      <c r="A20" s="143"/>
      <c r="B20" s="144"/>
      <c r="C20" s="111">
        <v>0</v>
      </c>
      <c r="D20" s="112">
        <v>0</v>
      </c>
      <c r="E20" s="147">
        <f t="shared" si="0"/>
        <v>1932.4900000000018</v>
      </c>
      <c r="F20" s="177"/>
      <c r="G20" s="177"/>
      <c r="H20" s="177"/>
      <c r="I20" s="198"/>
    </row>
    <row r="21" spans="1:9" s="104" customFormat="1" x14ac:dyDescent="0.2">
      <c r="A21" s="143"/>
      <c r="B21" s="144"/>
      <c r="C21" s="111">
        <v>0</v>
      </c>
      <c r="D21" s="112">
        <v>0</v>
      </c>
      <c r="E21" s="147">
        <f t="shared" si="0"/>
        <v>1932.4900000000018</v>
      </c>
      <c r="F21" s="177"/>
      <c r="G21" s="177"/>
      <c r="H21" s="177"/>
      <c r="I21" s="198"/>
    </row>
    <row r="22" spans="1:9" s="104" customFormat="1" x14ac:dyDescent="0.2">
      <c r="A22" s="143"/>
      <c r="B22" s="144"/>
      <c r="C22" s="111">
        <v>0</v>
      </c>
      <c r="D22" s="112">
        <v>0</v>
      </c>
      <c r="E22" s="147">
        <f t="shared" si="0"/>
        <v>1932.4900000000018</v>
      </c>
      <c r="F22" s="158"/>
      <c r="G22" s="156"/>
      <c r="H22" s="156"/>
      <c r="I22" s="157"/>
    </row>
    <row r="23" spans="1:9" s="104" customFormat="1" x14ac:dyDescent="0.2">
      <c r="A23" s="143"/>
      <c r="B23" s="144"/>
      <c r="C23" s="145">
        <v>0</v>
      </c>
      <c r="D23" s="112">
        <v>0</v>
      </c>
      <c r="E23" s="147">
        <f t="shared" si="0"/>
        <v>1932.4900000000018</v>
      </c>
      <c r="F23" s="156"/>
      <c r="G23" s="156"/>
      <c r="H23" s="156"/>
      <c r="I23" s="157"/>
    </row>
    <row r="24" spans="1:9" s="104" customFormat="1" x14ac:dyDescent="0.2">
      <c r="A24" s="143"/>
      <c r="B24" s="144"/>
      <c r="C24" s="145">
        <v>0</v>
      </c>
      <c r="D24" s="112">
        <v>0</v>
      </c>
      <c r="E24" s="147">
        <f t="shared" si="0"/>
        <v>1932.4900000000018</v>
      </c>
      <c r="F24" s="158"/>
      <c r="G24" s="156"/>
      <c r="H24" s="156"/>
      <c r="I24" s="157"/>
    </row>
    <row r="25" spans="1:9" s="104" customFormat="1" x14ac:dyDescent="0.2">
      <c r="A25" s="143"/>
      <c r="B25" s="144"/>
      <c r="C25" s="145">
        <v>0</v>
      </c>
      <c r="D25" s="112">
        <v>0</v>
      </c>
      <c r="E25" s="147">
        <f t="shared" si="0"/>
        <v>1932.4900000000018</v>
      </c>
      <c r="F25" s="158"/>
      <c r="G25" s="156"/>
      <c r="H25" s="156"/>
      <c r="I25" s="157"/>
    </row>
    <row r="26" spans="1:9" s="104" customFormat="1" x14ac:dyDescent="0.2">
      <c r="A26" s="143"/>
      <c r="B26" s="144"/>
      <c r="C26" s="145">
        <v>0</v>
      </c>
      <c r="D26" s="112">
        <v>0</v>
      </c>
      <c r="E26" s="147">
        <f t="shared" si="0"/>
        <v>1932.4900000000018</v>
      </c>
      <c r="F26" s="158"/>
      <c r="G26" s="156"/>
      <c r="H26" s="156"/>
      <c r="I26" s="157"/>
    </row>
    <row r="27" spans="1:9" s="104" customFormat="1" x14ac:dyDescent="0.2">
      <c r="A27" s="143"/>
      <c r="B27" s="144"/>
      <c r="C27" s="145">
        <v>0</v>
      </c>
      <c r="D27" s="112">
        <v>0</v>
      </c>
      <c r="E27" s="147">
        <f t="shared" si="0"/>
        <v>1932.4900000000018</v>
      </c>
      <c r="F27" s="158"/>
      <c r="G27" s="156"/>
      <c r="H27" s="156"/>
      <c r="I27" s="157"/>
    </row>
    <row r="28" spans="1:9" s="104" customFormat="1" x14ac:dyDescent="0.2">
      <c r="A28" s="143"/>
      <c r="B28" s="144"/>
      <c r="C28" s="145">
        <v>0</v>
      </c>
      <c r="D28" s="112">
        <v>0</v>
      </c>
      <c r="E28" s="147">
        <f t="shared" si="0"/>
        <v>1932.4900000000018</v>
      </c>
      <c r="F28" s="158"/>
      <c r="G28" s="156"/>
      <c r="H28" s="156"/>
      <c r="I28" s="157"/>
    </row>
    <row r="29" spans="1:9" s="104" customFormat="1" x14ac:dyDescent="0.2">
      <c r="A29" s="143"/>
      <c r="B29" s="144"/>
      <c r="C29" s="145">
        <v>0</v>
      </c>
      <c r="D29" s="112">
        <v>0</v>
      </c>
      <c r="E29" s="147">
        <f t="shared" si="0"/>
        <v>1932.4900000000018</v>
      </c>
      <c r="F29" s="158"/>
      <c r="G29" s="156"/>
      <c r="H29" s="156"/>
      <c r="I29" s="157"/>
    </row>
    <row r="30" spans="1:9" s="104" customFormat="1" x14ac:dyDescent="0.2">
      <c r="A30" s="143"/>
      <c r="B30" s="144"/>
      <c r="C30" s="145">
        <v>0</v>
      </c>
      <c r="D30" s="112">
        <v>0</v>
      </c>
      <c r="E30" s="147">
        <f t="shared" si="0"/>
        <v>1932.4900000000018</v>
      </c>
      <c r="F30" s="158"/>
      <c r="G30" s="156"/>
      <c r="H30" s="156"/>
      <c r="I30" s="157"/>
    </row>
    <row r="31" spans="1:9" s="104" customFormat="1" x14ac:dyDescent="0.2">
      <c r="A31" s="143"/>
      <c r="B31" s="144"/>
      <c r="C31" s="145">
        <v>0</v>
      </c>
      <c r="D31" s="112">
        <v>0</v>
      </c>
      <c r="E31" s="147">
        <f t="shared" si="0"/>
        <v>1932.4900000000018</v>
      </c>
      <c r="F31" s="158"/>
      <c r="G31" s="156"/>
      <c r="H31" s="156"/>
      <c r="I31" s="157"/>
    </row>
    <row r="32" spans="1:9" s="104" customFormat="1" x14ac:dyDescent="0.2">
      <c r="A32" s="109"/>
      <c r="B32" s="110"/>
      <c r="C32" s="145">
        <v>0</v>
      </c>
      <c r="D32" s="112">
        <v>0</v>
      </c>
      <c r="E32" s="147">
        <f t="shared" si="0"/>
        <v>1932.4900000000018</v>
      </c>
      <c r="F32" s="176"/>
      <c r="G32" s="176"/>
      <c r="H32" s="176"/>
      <c r="I32" s="176"/>
    </row>
    <row r="33" spans="1:9" s="104" customFormat="1" x14ac:dyDescent="0.2">
      <c r="A33" s="109"/>
      <c r="B33" s="110"/>
      <c r="C33" s="111">
        <v>0</v>
      </c>
      <c r="D33" s="112">
        <v>0</v>
      </c>
      <c r="E33" s="147">
        <f>D33-C33+E32</f>
        <v>1932.4900000000018</v>
      </c>
      <c r="F33" s="179"/>
      <c r="G33" s="178"/>
      <c r="H33" s="178"/>
      <c r="I33" s="176"/>
    </row>
    <row r="34" spans="1:9" s="104" customFormat="1" x14ac:dyDescent="0.2">
      <c r="A34" s="109"/>
      <c r="B34" s="110"/>
      <c r="C34" s="111">
        <v>0</v>
      </c>
      <c r="D34" s="112">
        <v>0</v>
      </c>
      <c r="E34" s="147">
        <f>D34-C34+E33</f>
        <v>1932.4900000000018</v>
      </c>
      <c r="F34" s="176"/>
      <c r="G34" s="176"/>
      <c r="H34" s="176"/>
      <c r="I34" s="176"/>
    </row>
    <row r="35" spans="1:9" s="104" customFormat="1" x14ac:dyDescent="0.2">
      <c r="A35" s="109"/>
      <c r="B35" s="110"/>
      <c r="C35" s="111">
        <v>0</v>
      </c>
      <c r="D35" s="112">
        <v>0</v>
      </c>
      <c r="E35" s="147">
        <f>D35-C35+E34</f>
        <v>1932.4900000000018</v>
      </c>
      <c r="F35" s="176"/>
      <c r="G35" s="176"/>
      <c r="H35" s="176"/>
      <c r="I35" s="176"/>
    </row>
    <row r="36" spans="1:9" s="104" customFormat="1" x14ac:dyDescent="0.2">
      <c r="A36" s="109"/>
      <c r="B36" s="110"/>
      <c r="C36" s="111">
        <v>0</v>
      </c>
      <c r="D36" s="112">
        <v>0</v>
      </c>
      <c r="E36" s="147">
        <f>D36-C36+E35</f>
        <v>1932.4900000000018</v>
      </c>
      <c r="F36" s="158"/>
      <c r="G36" s="156"/>
      <c r="H36" s="156"/>
      <c r="I36" s="157"/>
    </row>
    <row r="37" spans="1:9" s="104" customFormat="1" x14ac:dyDescent="0.2">
      <c r="A37" s="109"/>
      <c r="B37" s="110"/>
      <c r="C37" s="111">
        <v>0</v>
      </c>
      <c r="D37" s="112">
        <v>0</v>
      </c>
      <c r="E37" s="147">
        <f>D37-C37+E36</f>
        <v>1932.4900000000018</v>
      </c>
      <c r="F37" s="158"/>
      <c r="G37" s="156"/>
      <c r="H37" s="156"/>
      <c r="I37" s="157"/>
    </row>
    <row r="38" spans="1:9" s="104" customFormat="1" x14ac:dyDescent="0.2">
      <c r="A38" s="143"/>
      <c r="B38" s="144"/>
      <c r="C38" s="145">
        <v>0</v>
      </c>
      <c r="D38" s="112">
        <v>0</v>
      </c>
      <c r="E38" s="147">
        <f t="shared" si="0"/>
        <v>1932.4900000000018</v>
      </c>
      <c r="F38" s="158"/>
      <c r="G38" s="156"/>
      <c r="H38" s="156"/>
      <c r="I38" s="157"/>
    </row>
    <row r="39" spans="1:9" s="104" customFormat="1" x14ac:dyDescent="0.2">
      <c r="A39" s="143"/>
      <c r="B39" s="144"/>
      <c r="C39" s="145">
        <v>0</v>
      </c>
      <c r="D39" s="112">
        <v>0</v>
      </c>
      <c r="E39" s="147">
        <f t="shared" si="0"/>
        <v>1932.4900000000018</v>
      </c>
      <c r="F39" s="156"/>
      <c r="G39" s="156"/>
      <c r="H39" s="156"/>
      <c r="I39" s="157"/>
    </row>
    <row r="40" spans="1:9" s="104" customFormat="1" x14ac:dyDescent="0.2">
      <c r="A40" s="143"/>
      <c r="B40" s="144"/>
      <c r="C40" s="145">
        <v>0</v>
      </c>
      <c r="D40" s="112">
        <v>0</v>
      </c>
      <c r="E40" s="147">
        <f t="shared" si="0"/>
        <v>1932.4900000000018</v>
      </c>
      <c r="F40" s="158"/>
      <c r="G40" s="156"/>
      <c r="H40" s="156"/>
      <c r="I40" s="157"/>
    </row>
    <row r="41" spans="1:9" s="104" customFormat="1" x14ac:dyDescent="0.2">
      <c r="A41" s="109"/>
      <c r="B41" s="110"/>
      <c r="C41" s="145">
        <v>0</v>
      </c>
      <c r="D41" s="159">
        <v>0</v>
      </c>
      <c r="E41" s="147">
        <f>D41-C41+E40</f>
        <v>1932.4900000000018</v>
      </c>
      <c r="F41" s="114"/>
      <c r="G41" s="114"/>
      <c r="H41" s="114"/>
      <c r="I41" s="115"/>
    </row>
    <row r="42" spans="1:9" s="104" customFormat="1" x14ac:dyDescent="0.2">
      <c r="A42" s="109"/>
      <c r="B42" s="110"/>
      <c r="C42" s="145">
        <v>0</v>
      </c>
      <c r="D42" s="112">
        <v>0</v>
      </c>
      <c r="E42" s="147">
        <f>D42-C42+E41</f>
        <v>1932.4900000000018</v>
      </c>
      <c r="F42" s="152"/>
      <c r="G42" s="114"/>
      <c r="H42" s="114"/>
      <c r="I42" s="115"/>
    </row>
    <row r="43" spans="1:9" s="104" customFormat="1" x14ac:dyDescent="0.2">
      <c r="A43" s="143"/>
      <c r="B43" s="110"/>
      <c r="C43" s="145">
        <v>0</v>
      </c>
      <c r="D43" s="160">
        <v>0</v>
      </c>
      <c r="E43" s="147">
        <f>D43-C43+E42</f>
        <v>1932.4900000000018</v>
      </c>
      <c r="F43" s="161"/>
      <c r="G43" s="114"/>
      <c r="H43" s="114"/>
      <c r="I43" s="115"/>
    </row>
    <row r="44" spans="1:9" s="104" customFormat="1" x14ac:dyDescent="0.2">
      <c r="A44" s="143"/>
      <c r="B44" s="144"/>
      <c r="C44" s="145">
        <v>0</v>
      </c>
      <c r="D44" s="112">
        <v>0</v>
      </c>
      <c r="E44" s="147">
        <f t="shared" si="0"/>
        <v>1932.4900000000018</v>
      </c>
      <c r="F44" s="114"/>
      <c r="G44" s="114"/>
      <c r="H44" s="114"/>
      <c r="I44" s="115"/>
    </row>
    <row r="45" spans="1:9" s="104" customFormat="1" x14ac:dyDescent="0.2">
      <c r="A45" s="143"/>
      <c r="B45" s="144"/>
      <c r="C45" s="145">
        <v>0</v>
      </c>
      <c r="D45" s="112">
        <v>0</v>
      </c>
      <c r="E45" s="147">
        <f t="shared" si="0"/>
        <v>1932.4900000000018</v>
      </c>
      <c r="F45" s="152"/>
      <c r="G45" s="114"/>
      <c r="H45" s="114"/>
      <c r="I45" s="115"/>
    </row>
    <row r="46" spans="1:9" s="104" customFormat="1" x14ac:dyDescent="0.2">
      <c r="A46" s="143"/>
      <c r="B46" s="144"/>
      <c r="C46" s="145">
        <v>0</v>
      </c>
      <c r="D46" s="112">
        <v>0</v>
      </c>
      <c r="E46" s="147">
        <f t="shared" si="0"/>
        <v>1932.4900000000018</v>
      </c>
      <c r="F46" s="152"/>
      <c r="G46" s="114"/>
      <c r="H46" s="114"/>
      <c r="I46" s="115"/>
    </row>
    <row r="47" spans="1:9" s="104" customFormat="1" x14ac:dyDescent="0.2">
      <c r="A47" s="143"/>
      <c r="B47" s="144"/>
      <c r="C47" s="145">
        <v>0</v>
      </c>
      <c r="D47" s="112">
        <v>0</v>
      </c>
      <c r="E47" s="147">
        <f t="shared" si="0"/>
        <v>1932.4900000000018</v>
      </c>
      <c r="F47" s="152"/>
      <c r="G47" s="114"/>
      <c r="H47" s="114"/>
      <c r="I47" s="115"/>
    </row>
    <row r="48" spans="1:9" s="104" customFormat="1" x14ac:dyDescent="0.2">
      <c r="A48" s="143"/>
      <c r="B48" s="144"/>
      <c r="C48" s="145">
        <v>0</v>
      </c>
      <c r="D48" s="112">
        <v>0</v>
      </c>
      <c r="E48" s="147">
        <f t="shared" si="0"/>
        <v>1932.4900000000018</v>
      </c>
      <c r="F48" s="114"/>
      <c r="G48" s="114"/>
      <c r="H48" s="114"/>
      <c r="I48" s="115"/>
    </row>
    <row r="49" spans="1:9" s="104" customFormat="1" x14ac:dyDescent="0.2">
      <c r="A49" s="143"/>
      <c r="B49" s="144"/>
      <c r="C49" s="145">
        <v>0</v>
      </c>
      <c r="D49" s="112">
        <v>0</v>
      </c>
      <c r="E49" s="147">
        <f t="shared" si="0"/>
        <v>1932.4900000000018</v>
      </c>
      <c r="F49" s="114"/>
      <c r="G49" s="114"/>
      <c r="H49" s="114"/>
      <c r="I49" s="115"/>
    </row>
    <row r="50" spans="1:9" s="104" customFormat="1" x14ac:dyDescent="0.2">
      <c r="A50" s="143"/>
      <c r="B50" s="144"/>
      <c r="C50" s="145">
        <v>0</v>
      </c>
      <c r="D50" s="112">
        <v>0</v>
      </c>
      <c r="E50" s="147">
        <f t="shared" si="0"/>
        <v>1932.4900000000018</v>
      </c>
      <c r="F50" s="114"/>
      <c r="G50" s="114"/>
      <c r="H50" s="114"/>
      <c r="I50" s="115"/>
    </row>
    <row r="51" spans="1:9" s="104" customFormat="1" x14ac:dyDescent="0.2">
      <c r="A51" s="143"/>
      <c r="B51" s="144"/>
      <c r="C51" s="145">
        <v>0</v>
      </c>
      <c r="D51" s="112">
        <v>0</v>
      </c>
      <c r="E51" s="147">
        <f t="shared" si="0"/>
        <v>1932.4900000000018</v>
      </c>
      <c r="F51" s="114"/>
      <c r="G51" s="114"/>
      <c r="H51" s="114"/>
      <c r="I51" s="115"/>
    </row>
    <row r="52" spans="1:9" s="104" customFormat="1" x14ac:dyDescent="0.2">
      <c r="A52" s="143"/>
      <c r="B52" s="144"/>
      <c r="C52" s="145">
        <v>0</v>
      </c>
      <c r="D52" s="112">
        <v>0</v>
      </c>
      <c r="E52" s="147">
        <f t="shared" si="0"/>
        <v>1932.4900000000018</v>
      </c>
      <c r="F52" s="114"/>
      <c r="G52" s="114"/>
      <c r="H52" s="114"/>
      <c r="I52" s="115"/>
    </row>
    <row r="53" spans="1:9" s="104" customFormat="1" x14ac:dyDescent="0.2">
      <c r="A53" s="143"/>
      <c r="B53" s="144"/>
      <c r="C53" s="145">
        <v>0</v>
      </c>
      <c r="D53" s="112">
        <v>0</v>
      </c>
      <c r="E53" s="147">
        <f t="shared" si="0"/>
        <v>1932.4900000000018</v>
      </c>
      <c r="F53" s="114"/>
      <c r="G53" s="114"/>
      <c r="H53" s="114"/>
      <c r="I53" s="115"/>
    </row>
    <row r="54" spans="1:9" s="104" customFormat="1" x14ac:dyDescent="0.2">
      <c r="A54" s="143"/>
      <c r="B54" s="144"/>
      <c r="C54" s="145">
        <v>0</v>
      </c>
      <c r="D54" s="112">
        <v>0</v>
      </c>
      <c r="E54" s="147">
        <f t="shared" si="0"/>
        <v>1932.4900000000018</v>
      </c>
      <c r="F54" s="114"/>
      <c r="G54" s="114"/>
      <c r="H54" s="114"/>
      <c r="I54" s="115"/>
    </row>
    <row r="55" spans="1:9" s="104" customFormat="1" x14ac:dyDescent="0.2">
      <c r="A55" s="143"/>
      <c r="B55" s="144"/>
      <c r="C55" s="145">
        <v>0</v>
      </c>
      <c r="D55" s="112">
        <v>0</v>
      </c>
      <c r="E55" s="147">
        <f t="shared" si="0"/>
        <v>1932.4900000000018</v>
      </c>
      <c r="F55" s="114"/>
      <c r="G55" s="114"/>
      <c r="H55" s="114"/>
      <c r="I55" s="115"/>
    </row>
    <row r="56" spans="1:9" s="104" customFormat="1" x14ac:dyDescent="0.2">
      <c r="A56" s="143"/>
      <c r="B56" s="144"/>
      <c r="C56" s="145">
        <v>0</v>
      </c>
      <c r="D56" s="112">
        <v>0</v>
      </c>
      <c r="E56" s="147">
        <f t="shared" si="0"/>
        <v>1932.4900000000018</v>
      </c>
      <c r="F56" s="114"/>
      <c r="G56" s="114"/>
      <c r="H56" s="114"/>
      <c r="I56" s="115"/>
    </row>
    <row r="57" spans="1:9" s="104" customFormat="1" x14ac:dyDescent="0.2">
      <c r="A57" s="143"/>
      <c r="B57" s="144"/>
      <c r="C57" s="145">
        <v>0</v>
      </c>
      <c r="D57" s="112">
        <v>0</v>
      </c>
      <c r="E57" s="147">
        <f t="shared" si="0"/>
        <v>1932.4900000000018</v>
      </c>
      <c r="F57" s="114"/>
      <c r="G57" s="114"/>
      <c r="H57" s="114"/>
      <c r="I57" s="115"/>
    </row>
    <row r="58" spans="1:9" s="104" customFormat="1" x14ac:dyDescent="0.2">
      <c r="A58" s="143"/>
      <c r="B58" s="144"/>
      <c r="C58" s="145">
        <v>0</v>
      </c>
      <c r="D58" s="112">
        <v>0</v>
      </c>
      <c r="E58" s="147">
        <f t="shared" si="0"/>
        <v>1932.4900000000018</v>
      </c>
      <c r="F58" s="114"/>
      <c r="G58" s="114"/>
      <c r="H58" s="114"/>
      <c r="I58" s="115"/>
    </row>
    <row r="59" spans="1:9" s="104" customFormat="1" x14ac:dyDescent="0.2">
      <c r="A59" s="143"/>
      <c r="B59" s="144"/>
      <c r="C59" s="145">
        <v>0</v>
      </c>
      <c r="D59" s="112">
        <v>0</v>
      </c>
      <c r="E59" s="147">
        <f t="shared" si="0"/>
        <v>1932.4900000000018</v>
      </c>
      <c r="F59" s="114"/>
      <c r="G59" s="114"/>
      <c r="H59" s="114"/>
      <c r="I59" s="115"/>
    </row>
    <row r="60" spans="1:9" s="104" customFormat="1" x14ac:dyDescent="0.2">
      <c r="A60" s="143"/>
      <c r="B60" s="144"/>
      <c r="C60" s="145">
        <v>0</v>
      </c>
      <c r="D60" s="146">
        <v>0</v>
      </c>
      <c r="E60" s="147">
        <f t="shared" si="0"/>
        <v>1932.4900000000018</v>
      </c>
      <c r="F60" s="114"/>
      <c r="G60" s="114"/>
      <c r="H60" s="114"/>
      <c r="I60" s="153"/>
    </row>
    <row r="61" spans="1:9" s="104" customFormat="1" x14ac:dyDescent="0.2">
      <c r="A61" s="143"/>
      <c r="B61" s="144"/>
      <c r="C61" s="145">
        <v>0</v>
      </c>
      <c r="D61" s="146">
        <v>0</v>
      </c>
      <c r="E61" s="147">
        <f t="shared" si="0"/>
        <v>1932.4900000000018</v>
      </c>
      <c r="F61" s="114"/>
      <c r="G61" s="114"/>
      <c r="H61" s="114"/>
      <c r="I61" s="115"/>
    </row>
    <row r="62" spans="1:9" s="104" customFormat="1" x14ac:dyDescent="0.2">
      <c r="A62" s="143"/>
      <c r="B62" s="144"/>
      <c r="C62" s="145">
        <v>0</v>
      </c>
      <c r="D62" s="146">
        <v>0</v>
      </c>
      <c r="E62" s="147">
        <f t="shared" si="0"/>
        <v>1932.4900000000018</v>
      </c>
      <c r="F62" s="114"/>
      <c r="G62" s="114"/>
      <c r="H62" s="114"/>
      <c r="I62" s="115"/>
    </row>
    <row r="63" spans="1:9" s="104" customFormat="1" x14ac:dyDescent="0.2">
      <c r="A63" s="143"/>
      <c r="B63" s="144"/>
      <c r="C63" s="145">
        <v>0</v>
      </c>
      <c r="D63" s="146">
        <v>0</v>
      </c>
      <c r="E63" s="147">
        <f t="shared" si="0"/>
        <v>1932.4900000000018</v>
      </c>
      <c r="F63" s="114"/>
      <c r="G63" s="114"/>
      <c r="H63" s="114"/>
      <c r="I63" s="115"/>
    </row>
    <row r="64" spans="1:9" s="104" customFormat="1" x14ac:dyDescent="0.2">
      <c r="A64" s="143"/>
      <c r="B64" s="144"/>
      <c r="C64" s="145">
        <v>0</v>
      </c>
      <c r="D64" s="146">
        <v>0</v>
      </c>
      <c r="E64" s="147">
        <f t="shared" si="0"/>
        <v>1932.4900000000018</v>
      </c>
      <c r="F64" s="114"/>
      <c r="G64" s="114"/>
      <c r="H64" s="114"/>
      <c r="I64" s="115"/>
    </row>
    <row r="65" spans="1:9" s="104" customFormat="1" x14ac:dyDescent="0.2">
      <c r="A65" s="143"/>
      <c r="B65" s="144"/>
      <c r="C65" s="145">
        <v>0</v>
      </c>
      <c r="D65" s="146">
        <v>0</v>
      </c>
      <c r="E65" s="147">
        <f t="shared" si="0"/>
        <v>1932.4900000000018</v>
      </c>
      <c r="F65" s="114"/>
      <c r="G65" s="114"/>
      <c r="H65" s="114"/>
      <c r="I65" s="115"/>
    </row>
    <row r="66" spans="1:9" s="104" customFormat="1" x14ac:dyDescent="0.2">
      <c r="A66" s="143"/>
      <c r="B66" s="144"/>
      <c r="C66" s="145">
        <v>0</v>
      </c>
      <c r="D66" s="146">
        <v>0</v>
      </c>
      <c r="E66" s="147">
        <f t="shared" si="0"/>
        <v>1932.4900000000018</v>
      </c>
      <c r="F66" s="114"/>
      <c r="G66" s="114"/>
      <c r="H66" s="114"/>
      <c r="I66" s="115"/>
    </row>
    <row r="67" spans="1:9" s="104" customFormat="1" x14ac:dyDescent="0.2">
      <c r="A67" s="143"/>
      <c r="B67" s="144"/>
      <c r="C67" s="145">
        <v>0</v>
      </c>
      <c r="D67" s="146">
        <v>0</v>
      </c>
      <c r="E67" s="147">
        <f t="shared" si="0"/>
        <v>1932.4900000000018</v>
      </c>
      <c r="F67" s="114"/>
      <c r="G67" s="114"/>
      <c r="H67" s="114"/>
      <c r="I67" s="115"/>
    </row>
    <row r="68" spans="1:9" s="104" customFormat="1" x14ac:dyDescent="0.2">
      <c r="A68" s="143"/>
      <c r="B68" s="144"/>
      <c r="C68" s="145">
        <v>0</v>
      </c>
      <c r="D68" s="146">
        <v>0</v>
      </c>
      <c r="E68" s="147">
        <f t="shared" si="0"/>
        <v>1932.4900000000018</v>
      </c>
      <c r="F68" s="114"/>
      <c r="G68" s="114"/>
      <c r="H68" s="114"/>
      <c r="I68" s="115"/>
    </row>
    <row r="69" spans="1:9" s="104" customFormat="1" x14ac:dyDescent="0.2">
      <c r="A69" s="143"/>
      <c r="B69" s="144"/>
      <c r="C69" s="145">
        <v>0</v>
      </c>
      <c r="D69" s="146">
        <v>0</v>
      </c>
      <c r="E69" s="147">
        <f t="shared" si="0"/>
        <v>1932.4900000000018</v>
      </c>
      <c r="F69" s="114"/>
      <c r="G69" s="114"/>
      <c r="H69" s="114"/>
      <c r="I69" s="115"/>
    </row>
    <row r="70" spans="1:9" s="104" customFormat="1" x14ac:dyDescent="0.2">
      <c r="A70" s="143"/>
      <c r="B70" s="144"/>
      <c r="C70" s="145">
        <v>0</v>
      </c>
      <c r="D70" s="146">
        <v>0</v>
      </c>
      <c r="E70" s="147">
        <f t="shared" si="0"/>
        <v>1932.4900000000018</v>
      </c>
      <c r="F70" s="114"/>
      <c r="G70" s="114"/>
      <c r="H70" s="114"/>
      <c r="I70" s="115"/>
    </row>
    <row r="71" spans="1:9" s="104" customFormat="1" x14ac:dyDescent="0.2">
      <c r="A71" s="143"/>
      <c r="B71" s="144"/>
      <c r="C71" s="145">
        <v>0</v>
      </c>
      <c r="D71" s="146">
        <v>0</v>
      </c>
      <c r="E71" s="147">
        <f t="shared" ref="E71:E134" si="1">D71-C71+E70</f>
        <v>1932.4900000000018</v>
      </c>
      <c r="F71" s="114"/>
      <c r="G71" s="114"/>
      <c r="H71" s="114"/>
      <c r="I71" s="115"/>
    </row>
    <row r="72" spans="1:9" s="104" customFormat="1" x14ac:dyDescent="0.2">
      <c r="A72" s="143"/>
      <c r="B72" s="144"/>
      <c r="C72" s="145">
        <v>0</v>
      </c>
      <c r="D72" s="146">
        <v>0</v>
      </c>
      <c r="E72" s="147">
        <f t="shared" si="1"/>
        <v>1932.4900000000018</v>
      </c>
      <c r="F72" s="114"/>
      <c r="G72" s="114"/>
      <c r="H72" s="114"/>
      <c r="I72" s="115"/>
    </row>
    <row r="73" spans="1:9" s="104" customFormat="1" x14ac:dyDescent="0.2">
      <c r="A73" s="143"/>
      <c r="B73" s="144"/>
      <c r="C73" s="145">
        <v>0</v>
      </c>
      <c r="D73" s="146">
        <v>0</v>
      </c>
      <c r="E73" s="147">
        <f t="shared" si="1"/>
        <v>1932.4900000000018</v>
      </c>
      <c r="F73" s="114"/>
      <c r="G73" s="114"/>
      <c r="H73" s="114"/>
      <c r="I73" s="115"/>
    </row>
    <row r="74" spans="1:9" s="104" customFormat="1" x14ac:dyDescent="0.2">
      <c r="A74" s="143"/>
      <c r="B74" s="144"/>
      <c r="C74" s="145">
        <v>0</v>
      </c>
      <c r="D74" s="146">
        <v>0</v>
      </c>
      <c r="E74" s="147">
        <f t="shared" si="1"/>
        <v>1932.4900000000018</v>
      </c>
      <c r="F74" s="114"/>
      <c r="G74" s="114"/>
      <c r="H74" s="114"/>
      <c r="I74" s="115"/>
    </row>
    <row r="75" spans="1:9" s="104" customFormat="1" x14ac:dyDescent="0.2">
      <c r="A75" s="143"/>
      <c r="B75" s="144"/>
      <c r="C75" s="145">
        <v>0</v>
      </c>
      <c r="D75" s="146">
        <v>0</v>
      </c>
      <c r="E75" s="147">
        <f t="shared" si="1"/>
        <v>1932.4900000000018</v>
      </c>
      <c r="F75" s="114"/>
      <c r="G75" s="114"/>
      <c r="H75" s="114"/>
      <c r="I75" s="115"/>
    </row>
    <row r="76" spans="1:9" s="104" customFormat="1" x14ac:dyDescent="0.2">
      <c r="A76" s="143"/>
      <c r="B76" s="144"/>
      <c r="C76" s="145">
        <v>0</v>
      </c>
      <c r="D76" s="146">
        <v>0</v>
      </c>
      <c r="E76" s="147">
        <f t="shared" si="1"/>
        <v>1932.4900000000018</v>
      </c>
      <c r="F76" s="114"/>
      <c r="G76" s="114"/>
      <c r="H76" s="114"/>
      <c r="I76" s="115"/>
    </row>
    <row r="77" spans="1:9" s="104" customFormat="1" x14ac:dyDescent="0.2">
      <c r="A77" s="143"/>
      <c r="B77" s="144"/>
      <c r="C77" s="145">
        <v>0</v>
      </c>
      <c r="D77" s="146">
        <v>0</v>
      </c>
      <c r="E77" s="147">
        <f t="shared" si="1"/>
        <v>1932.4900000000018</v>
      </c>
      <c r="F77" s="114"/>
      <c r="G77" s="114"/>
      <c r="H77" s="114"/>
      <c r="I77" s="115"/>
    </row>
    <row r="78" spans="1:9" s="104" customFormat="1" x14ac:dyDescent="0.2">
      <c r="A78" s="143"/>
      <c r="B78" s="144"/>
      <c r="C78" s="145">
        <v>0</v>
      </c>
      <c r="D78" s="146">
        <v>0</v>
      </c>
      <c r="E78" s="147">
        <f t="shared" si="1"/>
        <v>1932.4900000000018</v>
      </c>
      <c r="F78" s="114"/>
      <c r="G78" s="114"/>
      <c r="H78" s="114"/>
      <c r="I78" s="115"/>
    </row>
    <row r="79" spans="1:9" s="104" customFormat="1" x14ac:dyDescent="0.2">
      <c r="A79" s="143"/>
      <c r="B79" s="144"/>
      <c r="C79" s="145">
        <v>0</v>
      </c>
      <c r="D79" s="146">
        <v>0</v>
      </c>
      <c r="E79" s="147">
        <f t="shared" si="1"/>
        <v>1932.4900000000018</v>
      </c>
      <c r="F79" s="114"/>
      <c r="G79" s="114"/>
      <c r="H79" s="114"/>
      <c r="I79" s="115"/>
    </row>
    <row r="80" spans="1:9" s="104" customFormat="1" x14ac:dyDescent="0.2">
      <c r="A80" s="143"/>
      <c r="B80" s="144"/>
      <c r="C80" s="145">
        <v>0</v>
      </c>
      <c r="D80" s="146">
        <v>0</v>
      </c>
      <c r="E80" s="147">
        <f t="shared" si="1"/>
        <v>1932.4900000000018</v>
      </c>
      <c r="F80" s="114"/>
      <c r="G80" s="114"/>
      <c r="H80" s="114"/>
      <c r="I80" s="115"/>
    </row>
    <row r="81" spans="1:9" s="104" customFormat="1" x14ac:dyDescent="0.2">
      <c r="A81" s="143"/>
      <c r="B81" s="144"/>
      <c r="C81" s="145">
        <v>0</v>
      </c>
      <c r="D81" s="146">
        <v>0</v>
      </c>
      <c r="E81" s="147">
        <f t="shared" si="1"/>
        <v>1932.4900000000018</v>
      </c>
      <c r="F81" s="114"/>
      <c r="G81" s="114"/>
      <c r="H81" s="114"/>
      <c r="I81" s="115"/>
    </row>
    <row r="82" spans="1:9" s="104" customFormat="1" x14ac:dyDescent="0.2">
      <c r="A82" s="143"/>
      <c r="B82" s="144"/>
      <c r="C82" s="145">
        <v>0</v>
      </c>
      <c r="D82" s="146">
        <v>0</v>
      </c>
      <c r="E82" s="147">
        <f t="shared" si="1"/>
        <v>1932.4900000000018</v>
      </c>
      <c r="F82" s="114"/>
      <c r="G82" s="114"/>
      <c r="H82" s="114"/>
      <c r="I82" s="115"/>
    </row>
    <row r="83" spans="1:9" s="104" customFormat="1" x14ac:dyDescent="0.2">
      <c r="A83" s="143"/>
      <c r="B83" s="144"/>
      <c r="C83" s="145">
        <v>0</v>
      </c>
      <c r="D83" s="146">
        <v>0</v>
      </c>
      <c r="E83" s="147">
        <f t="shared" si="1"/>
        <v>1932.4900000000018</v>
      </c>
      <c r="F83" s="114"/>
      <c r="G83" s="114"/>
      <c r="H83" s="114"/>
      <c r="I83" s="115"/>
    </row>
    <row r="84" spans="1:9" s="104" customFormat="1" x14ac:dyDescent="0.2">
      <c r="A84" s="143"/>
      <c r="B84" s="144"/>
      <c r="C84" s="145">
        <v>0</v>
      </c>
      <c r="D84" s="146">
        <v>0</v>
      </c>
      <c r="E84" s="147">
        <f t="shared" si="1"/>
        <v>1932.4900000000018</v>
      </c>
      <c r="F84" s="114"/>
      <c r="G84" s="114"/>
      <c r="H84" s="114"/>
      <c r="I84" s="115"/>
    </row>
    <row r="85" spans="1:9" s="104" customFormat="1" x14ac:dyDescent="0.2">
      <c r="A85" s="143"/>
      <c r="B85" s="144"/>
      <c r="C85" s="145">
        <v>0</v>
      </c>
      <c r="D85" s="146">
        <v>0</v>
      </c>
      <c r="E85" s="147">
        <f t="shared" si="1"/>
        <v>1932.4900000000018</v>
      </c>
      <c r="F85" s="114"/>
      <c r="G85" s="114"/>
      <c r="H85" s="114"/>
      <c r="I85" s="115"/>
    </row>
    <row r="86" spans="1:9" s="104" customFormat="1" x14ac:dyDescent="0.2">
      <c r="A86" s="143"/>
      <c r="B86" s="144"/>
      <c r="C86" s="145">
        <v>0</v>
      </c>
      <c r="D86" s="146">
        <v>0</v>
      </c>
      <c r="E86" s="147">
        <f t="shared" si="1"/>
        <v>1932.4900000000018</v>
      </c>
      <c r="F86" s="114"/>
      <c r="G86" s="114"/>
      <c r="H86" s="114"/>
      <c r="I86" s="115"/>
    </row>
    <row r="87" spans="1:9" s="104" customFormat="1" x14ac:dyDescent="0.2">
      <c r="A87" s="143"/>
      <c r="B87" s="144"/>
      <c r="C87" s="145">
        <v>0</v>
      </c>
      <c r="D87" s="146">
        <v>0</v>
      </c>
      <c r="E87" s="147">
        <f t="shared" si="1"/>
        <v>1932.4900000000018</v>
      </c>
      <c r="F87" s="114"/>
      <c r="G87" s="114"/>
      <c r="H87" s="114"/>
      <c r="I87" s="115"/>
    </row>
    <row r="88" spans="1:9" s="104" customFormat="1" x14ac:dyDescent="0.2">
      <c r="A88" s="143"/>
      <c r="B88" s="144"/>
      <c r="C88" s="145">
        <v>0</v>
      </c>
      <c r="D88" s="146">
        <v>0</v>
      </c>
      <c r="E88" s="147">
        <f t="shared" si="1"/>
        <v>1932.4900000000018</v>
      </c>
      <c r="F88" s="114"/>
      <c r="G88" s="114"/>
      <c r="H88" s="114"/>
      <c r="I88" s="115"/>
    </row>
    <row r="89" spans="1:9" s="104" customFormat="1" x14ac:dyDescent="0.2">
      <c r="A89" s="143"/>
      <c r="B89" s="144"/>
      <c r="C89" s="145">
        <v>0</v>
      </c>
      <c r="D89" s="146">
        <v>0</v>
      </c>
      <c r="E89" s="147">
        <f t="shared" si="1"/>
        <v>1932.4900000000018</v>
      </c>
      <c r="F89" s="114"/>
      <c r="G89" s="114"/>
      <c r="H89" s="114"/>
      <c r="I89" s="115"/>
    </row>
    <row r="90" spans="1:9" s="104" customFormat="1" x14ac:dyDescent="0.2">
      <c r="A90" s="143"/>
      <c r="B90" s="144"/>
      <c r="C90" s="145">
        <v>0</v>
      </c>
      <c r="D90" s="146">
        <v>0</v>
      </c>
      <c r="E90" s="147">
        <f t="shared" si="1"/>
        <v>1932.4900000000018</v>
      </c>
      <c r="F90" s="114"/>
      <c r="G90" s="114"/>
      <c r="H90" s="114"/>
      <c r="I90" s="115"/>
    </row>
    <row r="91" spans="1:9" s="104" customFormat="1" x14ac:dyDescent="0.2">
      <c r="A91" s="143"/>
      <c r="B91" s="144"/>
      <c r="C91" s="145">
        <v>0</v>
      </c>
      <c r="D91" s="146">
        <v>0</v>
      </c>
      <c r="E91" s="147">
        <f t="shared" si="1"/>
        <v>1932.4900000000018</v>
      </c>
      <c r="F91" s="114"/>
      <c r="G91" s="114"/>
      <c r="H91" s="114"/>
      <c r="I91" s="115"/>
    </row>
    <row r="92" spans="1:9" s="104" customFormat="1" x14ac:dyDescent="0.2">
      <c r="A92" s="143"/>
      <c r="B92" s="144"/>
      <c r="C92" s="145">
        <v>0</v>
      </c>
      <c r="D92" s="146">
        <v>0</v>
      </c>
      <c r="E92" s="147">
        <f t="shared" si="1"/>
        <v>1932.4900000000018</v>
      </c>
      <c r="F92" s="114"/>
      <c r="G92" s="114"/>
      <c r="H92" s="114"/>
      <c r="I92" s="115"/>
    </row>
    <row r="93" spans="1:9" s="104" customFormat="1" x14ac:dyDescent="0.2">
      <c r="A93" s="143"/>
      <c r="B93" s="144"/>
      <c r="C93" s="145">
        <v>0</v>
      </c>
      <c r="D93" s="146">
        <v>0</v>
      </c>
      <c r="E93" s="147">
        <f t="shared" si="1"/>
        <v>1932.4900000000018</v>
      </c>
      <c r="F93" s="114"/>
      <c r="G93" s="114"/>
      <c r="H93" s="114"/>
      <c r="I93" s="115"/>
    </row>
    <row r="94" spans="1:9" s="104" customFormat="1" x14ac:dyDescent="0.2">
      <c r="A94" s="143"/>
      <c r="B94" s="144"/>
      <c r="C94" s="145">
        <v>0</v>
      </c>
      <c r="D94" s="146">
        <v>0</v>
      </c>
      <c r="E94" s="147">
        <f t="shared" si="1"/>
        <v>1932.4900000000018</v>
      </c>
      <c r="F94" s="114"/>
      <c r="G94" s="114"/>
      <c r="H94" s="114"/>
      <c r="I94" s="115"/>
    </row>
    <row r="95" spans="1:9" s="104" customFormat="1" x14ac:dyDescent="0.2">
      <c r="A95" s="143"/>
      <c r="B95" s="144"/>
      <c r="C95" s="145">
        <v>0</v>
      </c>
      <c r="D95" s="146">
        <v>0</v>
      </c>
      <c r="E95" s="147">
        <f t="shared" si="1"/>
        <v>1932.4900000000018</v>
      </c>
      <c r="F95" s="114"/>
      <c r="G95" s="114"/>
      <c r="H95" s="114"/>
      <c r="I95" s="115"/>
    </row>
    <row r="96" spans="1:9" s="104" customFormat="1" x14ac:dyDescent="0.2">
      <c r="A96" s="143"/>
      <c r="B96" s="144"/>
      <c r="C96" s="145">
        <v>0</v>
      </c>
      <c r="D96" s="146">
        <v>0</v>
      </c>
      <c r="E96" s="147">
        <f t="shared" si="1"/>
        <v>1932.4900000000018</v>
      </c>
      <c r="F96" s="114"/>
      <c r="G96" s="114"/>
      <c r="H96" s="114"/>
      <c r="I96" s="115"/>
    </row>
    <row r="97" spans="1:9" s="104" customFormat="1" x14ac:dyDescent="0.2">
      <c r="A97" s="143"/>
      <c r="B97" s="144"/>
      <c r="C97" s="145">
        <v>0</v>
      </c>
      <c r="D97" s="146">
        <v>0</v>
      </c>
      <c r="E97" s="147">
        <f t="shared" si="1"/>
        <v>1932.4900000000018</v>
      </c>
      <c r="F97" s="114"/>
      <c r="G97" s="114"/>
      <c r="H97" s="114"/>
      <c r="I97" s="115"/>
    </row>
    <row r="98" spans="1:9" s="104" customFormat="1" x14ac:dyDescent="0.2">
      <c r="A98" s="143"/>
      <c r="B98" s="144"/>
      <c r="C98" s="145">
        <v>0</v>
      </c>
      <c r="D98" s="146">
        <v>0</v>
      </c>
      <c r="E98" s="147">
        <f t="shared" si="1"/>
        <v>1932.4900000000018</v>
      </c>
      <c r="F98" s="114"/>
      <c r="G98" s="114"/>
      <c r="H98" s="114"/>
      <c r="I98" s="115"/>
    </row>
    <row r="99" spans="1:9" s="104" customFormat="1" x14ac:dyDescent="0.2">
      <c r="A99" s="143"/>
      <c r="B99" s="144"/>
      <c r="C99" s="145">
        <v>0</v>
      </c>
      <c r="D99" s="146">
        <v>0</v>
      </c>
      <c r="E99" s="147">
        <f t="shared" si="1"/>
        <v>1932.4900000000018</v>
      </c>
      <c r="F99" s="114"/>
      <c r="G99" s="114"/>
      <c r="H99" s="114"/>
      <c r="I99" s="115"/>
    </row>
    <row r="100" spans="1:9" s="104" customFormat="1" x14ac:dyDescent="0.2">
      <c r="A100" s="143"/>
      <c r="B100" s="144"/>
      <c r="C100" s="145">
        <v>0</v>
      </c>
      <c r="D100" s="146">
        <v>0</v>
      </c>
      <c r="E100" s="147">
        <f t="shared" si="1"/>
        <v>1932.4900000000018</v>
      </c>
      <c r="F100" s="114"/>
      <c r="G100" s="114"/>
      <c r="H100" s="114"/>
      <c r="I100" s="115"/>
    </row>
    <row r="101" spans="1:9" s="104" customFormat="1" x14ac:dyDescent="0.2">
      <c r="A101" s="143"/>
      <c r="B101" s="144"/>
      <c r="C101" s="145">
        <v>0</v>
      </c>
      <c r="D101" s="146">
        <v>0</v>
      </c>
      <c r="E101" s="147">
        <f t="shared" si="1"/>
        <v>1932.4900000000018</v>
      </c>
      <c r="F101" s="114"/>
      <c r="G101" s="114"/>
      <c r="H101" s="114"/>
      <c r="I101" s="115"/>
    </row>
    <row r="102" spans="1:9" s="104" customFormat="1" x14ac:dyDescent="0.2">
      <c r="A102" s="109"/>
      <c r="B102" s="110"/>
      <c r="C102" s="145">
        <v>0</v>
      </c>
      <c r="D102" s="146">
        <v>0</v>
      </c>
      <c r="E102" s="113">
        <f t="shared" si="1"/>
        <v>1932.4900000000018</v>
      </c>
      <c r="F102" s="114"/>
      <c r="G102" s="114"/>
      <c r="H102" s="114"/>
      <c r="I102" s="115"/>
    </row>
    <row r="103" spans="1:9" s="104" customFormat="1" x14ac:dyDescent="0.2">
      <c r="A103" s="109"/>
      <c r="B103" s="110"/>
      <c r="C103" s="145">
        <v>0</v>
      </c>
      <c r="D103" s="146">
        <v>0</v>
      </c>
      <c r="E103" s="113">
        <f t="shared" si="1"/>
        <v>1932.4900000000018</v>
      </c>
      <c r="F103" s="114"/>
      <c r="G103" s="114"/>
      <c r="H103" s="114"/>
      <c r="I103" s="115"/>
    </row>
    <row r="104" spans="1:9" s="104" customFormat="1" x14ac:dyDescent="0.2">
      <c r="A104" s="109"/>
      <c r="B104" s="110"/>
      <c r="C104" s="145">
        <v>0</v>
      </c>
      <c r="D104" s="146">
        <v>0</v>
      </c>
      <c r="E104" s="113">
        <f t="shared" si="1"/>
        <v>1932.4900000000018</v>
      </c>
      <c r="F104" s="114"/>
      <c r="G104" s="114"/>
      <c r="H104" s="114"/>
      <c r="I104" s="115"/>
    </row>
    <row r="105" spans="1:9" s="104" customFormat="1" x14ac:dyDescent="0.2">
      <c r="A105" s="109"/>
      <c r="B105" s="110"/>
      <c r="C105" s="145">
        <v>0</v>
      </c>
      <c r="D105" s="146">
        <v>0</v>
      </c>
      <c r="E105" s="113">
        <f t="shared" si="1"/>
        <v>1932.4900000000018</v>
      </c>
      <c r="F105" s="114"/>
      <c r="G105" s="114"/>
      <c r="H105" s="114"/>
      <c r="I105" s="115"/>
    </row>
    <row r="106" spans="1:9" s="104" customFormat="1" x14ac:dyDescent="0.2">
      <c r="A106" s="109"/>
      <c r="B106" s="110"/>
      <c r="C106" s="145">
        <v>0</v>
      </c>
      <c r="D106" s="146">
        <v>0</v>
      </c>
      <c r="E106" s="113">
        <f t="shared" si="1"/>
        <v>1932.4900000000018</v>
      </c>
      <c r="F106" s="114"/>
      <c r="G106" s="114"/>
      <c r="H106" s="114"/>
      <c r="I106" s="115"/>
    </row>
    <row r="107" spans="1:9" s="104" customFormat="1" x14ac:dyDescent="0.2">
      <c r="A107" s="109"/>
      <c r="B107" s="110"/>
      <c r="C107" s="145">
        <v>0</v>
      </c>
      <c r="D107" s="146">
        <v>0</v>
      </c>
      <c r="E107" s="113">
        <f t="shared" si="1"/>
        <v>1932.4900000000018</v>
      </c>
      <c r="F107" s="114"/>
      <c r="G107" s="114"/>
      <c r="H107" s="114"/>
      <c r="I107" s="115"/>
    </row>
    <row r="108" spans="1:9" s="104" customFormat="1" x14ac:dyDescent="0.2">
      <c r="A108" s="109"/>
      <c r="B108" s="110"/>
      <c r="C108" s="145">
        <v>0</v>
      </c>
      <c r="D108" s="146">
        <v>0</v>
      </c>
      <c r="E108" s="113">
        <f t="shared" si="1"/>
        <v>1932.4900000000018</v>
      </c>
      <c r="F108" s="114"/>
      <c r="G108" s="114"/>
      <c r="H108" s="114"/>
      <c r="I108" s="115"/>
    </row>
    <row r="109" spans="1:9" s="104" customFormat="1" x14ac:dyDescent="0.2">
      <c r="A109" s="109"/>
      <c r="B109" s="110"/>
      <c r="C109" s="145">
        <v>0</v>
      </c>
      <c r="D109" s="146">
        <v>0</v>
      </c>
      <c r="E109" s="113">
        <f t="shared" si="1"/>
        <v>1932.4900000000018</v>
      </c>
      <c r="F109" s="114"/>
      <c r="G109" s="114"/>
      <c r="H109" s="114"/>
      <c r="I109" s="115"/>
    </row>
    <row r="110" spans="1:9" s="104" customFormat="1" x14ac:dyDescent="0.2">
      <c r="A110" s="109"/>
      <c r="B110" s="110"/>
      <c r="C110" s="145">
        <v>0</v>
      </c>
      <c r="D110" s="146">
        <v>0</v>
      </c>
      <c r="E110" s="113">
        <f t="shared" si="1"/>
        <v>1932.4900000000018</v>
      </c>
      <c r="F110" s="114"/>
      <c r="G110" s="114"/>
      <c r="H110" s="114"/>
      <c r="I110" s="115"/>
    </row>
    <row r="111" spans="1:9" s="104" customFormat="1" x14ac:dyDescent="0.2">
      <c r="A111" s="109"/>
      <c r="B111" s="110"/>
      <c r="C111" s="145">
        <v>0</v>
      </c>
      <c r="D111" s="146">
        <v>0</v>
      </c>
      <c r="E111" s="113">
        <f t="shared" si="1"/>
        <v>1932.4900000000018</v>
      </c>
      <c r="F111" s="114"/>
      <c r="G111" s="114"/>
      <c r="H111" s="114"/>
      <c r="I111" s="115"/>
    </row>
    <row r="112" spans="1:9" s="104" customFormat="1" x14ac:dyDescent="0.2">
      <c r="A112" s="109"/>
      <c r="B112" s="110"/>
      <c r="C112" s="145">
        <v>0</v>
      </c>
      <c r="D112" s="146">
        <v>0</v>
      </c>
      <c r="E112" s="113">
        <f t="shared" si="1"/>
        <v>1932.4900000000018</v>
      </c>
      <c r="F112" s="114"/>
      <c r="G112" s="114"/>
      <c r="H112" s="114"/>
      <c r="I112" s="115"/>
    </row>
    <row r="113" spans="1:9" s="104" customFormat="1" x14ac:dyDescent="0.2">
      <c r="A113" s="109"/>
      <c r="B113" s="110"/>
      <c r="C113" s="145">
        <v>0</v>
      </c>
      <c r="D113" s="146">
        <v>0</v>
      </c>
      <c r="E113" s="113">
        <f t="shared" si="1"/>
        <v>1932.4900000000018</v>
      </c>
      <c r="F113" s="114"/>
      <c r="G113" s="114"/>
      <c r="H113" s="114"/>
      <c r="I113" s="115"/>
    </row>
    <row r="114" spans="1:9" s="104" customFormat="1" x14ac:dyDescent="0.2">
      <c r="A114" s="109"/>
      <c r="B114" s="110"/>
      <c r="C114" s="145">
        <v>0</v>
      </c>
      <c r="D114" s="146">
        <v>0</v>
      </c>
      <c r="E114" s="113">
        <f t="shared" si="1"/>
        <v>1932.4900000000018</v>
      </c>
      <c r="F114" s="114"/>
      <c r="G114" s="114"/>
      <c r="H114" s="114"/>
      <c r="I114" s="115"/>
    </row>
    <row r="115" spans="1:9" s="104" customFormat="1" x14ac:dyDescent="0.2">
      <c r="A115" s="109"/>
      <c r="B115" s="110"/>
      <c r="C115" s="145">
        <v>0</v>
      </c>
      <c r="D115" s="146">
        <v>0</v>
      </c>
      <c r="E115" s="113">
        <f t="shared" si="1"/>
        <v>1932.4900000000018</v>
      </c>
      <c r="F115" s="114"/>
      <c r="G115" s="114"/>
      <c r="H115" s="114"/>
      <c r="I115" s="115"/>
    </row>
    <row r="116" spans="1:9" s="104" customFormat="1" x14ac:dyDescent="0.2">
      <c r="A116" s="109"/>
      <c r="B116" s="110"/>
      <c r="C116" s="145">
        <v>0</v>
      </c>
      <c r="D116" s="146">
        <v>0</v>
      </c>
      <c r="E116" s="113">
        <f t="shared" si="1"/>
        <v>1932.4900000000018</v>
      </c>
      <c r="F116" s="114"/>
      <c r="G116" s="114"/>
      <c r="H116" s="114"/>
      <c r="I116" s="115"/>
    </row>
    <row r="117" spans="1:9" s="104" customFormat="1" x14ac:dyDescent="0.2">
      <c r="A117" s="109"/>
      <c r="B117" s="110"/>
      <c r="C117" s="145">
        <v>0</v>
      </c>
      <c r="D117" s="146">
        <v>0</v>
      </c>
      <c r="E117" s="113">
        <f t="shared" si="1"/>
        <v>1932.4900000000018</v>
      </c>
      <c r="F117" s="114"/>
      <c r="G117" s="114"/>
      <c r="H117" s="114"/>
      <c r="I117" s="115"/>
    </row>
    <row r="118" spans="1:9" s="104" customFormat="1" x14ac:dyDescent="0.2">
      <c r="A118" s="109"/>
      <c r="B118" s="110"/>
      <c r="C118" s="111">
        <v>0</v>
      </c>
      <c r="D118" s="146">
        <v>0</v>
      </c>
      <c r="E118" s="113">
        <f t="shared" si="1"/>
        <v>1932.4900000000018</v>
      </c>
      <c r="F118" s="114"/>
      <c r="G118" s="114"/>
      <c r="H118" s="114"/>
      <c r="I118" s="115"/>
    </row>
    <row r="119" spans="1:9" s="104" customFormat="1" x14ac:dyDescent="0.2">
      <c r="A119" s="109"/>
      <c r="B119" s="110"/>
      <c r="C119" s="111">
        <v>0</v>
      </c>
      <c r="D119" s="146">
        <v>0</v>
      </c>
      <c r="E119" s="113">
        <f t="shared" si="1"/>
        <v>1932.4900000000018</v>
      </c>
      <c r="F119" s="114"/>
      <c r="G119" s="114"/>
      <c r="H119" s="114"/>
      <c r="I119" s="115"/>
    </row>
    <row r="120" spans="1:9" s="104" customFormat="1" x14ac:dyDescent="0.2">
      <c r="A120" s="109"/>
      <c r="B120" s="110"/>
      <c r="C120" s="111">
        <v>0</v>
      </c>
      <c r="D120" s="146">
        <v>0</v>
      </c>
      <c r="E120" s="113">
        <f t="shared" si="1"/>
        <v>1932.4900000000018</v>
      </c>
      <c r="F120" s="114"/>
      <c r="G120" s="114"/>
      <c r="H120" s="114"/>
      <c r="I120" s="115"/>
    </row>
    <row r="121" spans="1:9" s="104" customFormat="1" x14ac:dyDescent="0.2">
      <c r="A121" s="109"/>
      <c r="B121" s="110"/>
      <c r="C121" s="111">
        <v>0</v>
      </c>
      <c r="D121" s="146">
        <v>0</v>
      </c>
      <c r="E121" s="113">
        <f t="shared" si="1"/>
        <v>1932.4900000000018</v>
      </c>
      <c r="F121" s="114"/>
      <c r="G121" s="114"/>
      <c r="H121" s="114"/>
      <c r="I121" s="115"/>
    </row>
    <row r="122" spans="1:9" s="104" customFormat="1" x14ac:dyDescent="0.2">
      <c r="A122" s="109"/>
      <c r="B122" s="110"/>
      <c r="C122" s="111">
        <v>0</v>
      </c>
      <c r="D122" s="146">
        <v>0</v>
      </c>
      <c r="E122" s="113">
        <f t="shared" si="1"/>
        <v>1932.4900000000018</v>
      </c>
      <c r="F122" s="114"/>
      <c r="G122" s="114"/>
      <c r="H122" s="114"/>
      <c r="I122" s="115"/>
    </row>
    <row r="123" spans="1:9" s="104" customFormat="1" x14ac:dyDescent="0.2">
      <c r="A123" s="109"/>
      <c r="B123" s="110"/>
      <c r="C123" s="111">
        <v>0</v>
      </c>
      <c r="D123" s="146">
        <v>0</v>
      </c>
      <c r="E123" s="113">
        <f t="shared" si="1"/>
        <v>1932.4900000000018</v>
      </c>
      <c r="F123" s="114"/>
      <c r="G123" s="114"/>
      <c r="H123" s="114"/>
      <c r="I123" s="115"/>
    </row>
    <row r="124" spans="1:9" s="104" customFormat="1" x14ac:dyDescent="0.2">
      <c r="A124" s="109"/>
      <c r="B124" s="110"/>
      <c r="C124" s="111">
        <v>0</v>
      </c>
      <c r="D124" s="146">
        <v>0</v>
      </c>
      <c r="E124" s="113">
        <f t="shared" si="1"/>
        <v>1932.4900000000018</v>
      </c>
      <c r="F124" s="114"/>
      <c r="G124" s="114"/>
      <c r="H124" s="114"/>
      <c r="I124" s="115"/>
    </row>
    <row r="125" spans="1:9" s="104" customFormat="1" x14ac:dyDescent="0.2">
      <c r="A125" s="109"/>
      <c r="B125" s="110"/>
      <c r="C125" s="111">
        <v>0</v>
      </c>
      <c r="D125" s="146">
        <v>0</v>
      </c>
      <c r="E125" s="113">
        <f t="shared" si="1"/>
        <v>1932.4900000000018</v>
      </c>
      <c r="F125" s="114"/>
      <c r="G125" s="114"/>
      <c r="H125" s="114"/>
      <c r="I125" s="115"/>
    </row>
    <row r="126" spans="1:9" s="104" customFormat="1" x14ac:dyDescent="0.2">
      <c r="A126" s="109"/>
      <c r="B126" s="110"/>
      <c r="C126" s="111">
        <v>0</v>
      </c>
      <c r="D126" s="146">
        <v>0</v>
      </c>
      <c r="E126" s="113">
        <f t="shared" si="1"/>
        <v>1932.4900000000018</v>
      </c>
      <c r="F126" s="114"/>
      <c r="G126" s="114"/>
      <c r="H126" s="114"/>
      <c r="I126" s="115"/>
    </row>
    <row r="127" spans="1:9" s="104" customFormat="1" x14ac:dyDescent="0.2">
      <c r="A127" s="109"/>
      <c r="B127" s="110"/>
      <c r="C127" s="111">
        <v>0</v>
      </c>
      <c r="D127" s="146">
        <v>0</v>
      </c>
      <c r="E127" s="113">
        <f t="shared" si="1"/>
        <v>1932.4900000000018</v>
      </c>
      <c r="F127" s="114"/>
      <c r="G127" s="114"/>
      <c r="H127" s="114"/>
      <c r="I127" s="115"/>
    </row>
    <row r="128" spans="1:9" s="104" customFormat="1" x14ac:dyDescent="0.2">
      <c r="A128" s="109"/>
      <c r="B128" s="110"/>
      <c r="C128" s="111">
        <v>0</v>
      </c>
      <c r="D128" s="146">
        <v>0</v>
      </c>
      <c r="E128" s="113">
        <f t="shared" si="1"/>
        <v>1932.4900000000018</v>
      </c>
      <c r="F128" s="114"/>
      <c r="G128" s="114"/>
      <c r="H128" s="114"/>
      <c r="I128" s="115"/>
    </row>
    <row r="129" spans="1:9" s="104" customFormat="1" x14ac:dyDescent="0.2">
      <c r="A129" s="109"/>
      <c r="B129" s="110"/>
      <c r="C129" s="111">
        <v>0</v>
      </c>
      <c r="D129" s="146">
        <v>0</v>
      </c>
      <c r="E129" s="113">
        <f t="shared" si="1"/>
        <v>1932.4900000000018</v>
      </c>
      <c r="F129" s="114"/>
      <c r="G129" s="114"/>
      <c r="H129" s="114"/>
      <c r="I129" s="115"/>
    </row>
    <row r="130" spans="1:9" s="104" customFormat="1" x14ac:dyDescent="0.2">
      <c r="A130" s="109"/>
      <c r="B130" s="110"/>
      <c r="C130" s="111">
        <v>0</v>
      </c>
      <c r="D130" s="146">
        <v>0</v>
      </c>
      <c r="E130" s="113">
        <f t="shared" si="1"/>
        <v>1932.4900000000018</v>
      </c>
      <c r="F130" s="114"/>
      <c r="G130" s="114"/>
      <c r="H130" s="114"/>
      <c r="I130" s="115"/>
    </row>
    <row r="131" spans="1:9" s="104" customFormat="1" x14ac:dyDescent="0.2">
      <c r="A131" s="109"/>
      <c r="B131" s="110"/>
      <c r="C131" s="111">
        <v>0</v>
      </c>
      <c r="D131" s="146">
        <v>0</v>
      </c>
      <c r="E131" s="113">
        <f t="shared" si="1"/>
        <v>1932.4900000000018</v>
      </c>
      <c r="F131" s="114"/>
      <c r="G131" s="114"/>
      <c r="H131" s="114"/>
      <c r="I131" s="115"/>
    </row>
    <row r="132" spans="1:9" s="104" customFormat="1" x14ac:dyDescent="0.2">
      <c r="A132" s="109"/>
      <c r="B132" s="110"/>
      <c r="C132" s="111">
        <v>0</v>
      </c>
      <c r="D132" s="146">
        <v>0</v>
      </c>
      <c r="E132" s="113">
        <f t="shared" si="1"/>
        <v>1932.4900000000018</v>
      </c>
      <c r="F132" s="114"/>
      <c r="G132" s="114"/>
      <c r="H132" s="114"/>
      <c r="I132" s="115"/>
    </row>
    <row r="133" spans="1:9" s="104" customFormat="1" x14ac:dyDescent="0.2">
      <c r="A133" s="109"/>
      <c r="B133" s="110"/>
      <c r="C133" s="111">
        <v>0</v>
      </c>
      <c r="D133" s="146">
        <v>0</v>
      </c>
      <c r="E133" s="113">
        <f t="shared" si="1"/>
        <v>1932.4900000000018</v>
      </c>
      <c r="F133" s="114"/>
      <c r="G133" s="114"/>
      <c r="H133" s="114"/>
      <c r="I133" s="115"/>
    </row>
    <row r="134" spans="1:9" s="104" customFormat="1" x14ac:dyDescent="0.2">
      <c r="A134" s="109"/>
      <c r="B134" s="110"/>
      <c r="C134" s="111">
        <v>0</v>
      </c>
      <c r="D134" s="146">
        <v>0</v>
      </c>
      <c r="E134" s="113">
        <f t="shared" si="1"/>
        <v>1932.4900000000018</v>
      </c>
      <c r="F134" s="114"/>
      <c r="G134" s="114"/>
      <c r="H134" s="114"/>
      <c r="I134" s="115"/>
    </row>
    <row r="135" spans="1:9" s="104" customFormat="1" x14ac:dyDescent="0.2">
      <c r="A135" s="109"/>
      <c r="B135" s="110"/>
      <c r="C135" s="111">
        <v>0</v>
      </c>
      <c r="D135" s="146">
        <v>0</v>
      </c>
      <c r="E135" s="113">
        <f t="shared" ref="E135:E198" si="2">D135-C135+E134</f>
        <v>1932.4900000000018</v>
      </c>
      <c r="F135" s="114"/>
      <c r="G135" s="114"/>
      <c r="H135" s="114"/>
      <c r="I135" s="115"/>
    </row>
    <row r="136" spans="1:9" s="104" customFormat="1" x14ac:dyDescent="0.2">
      <c r="A136" s="109"/>
      <c r="B136" s="110"/>
      <c r="C136" s="111">
        <v>0</v>
      </c>
      <c r="D136" s="146">
        <v>0</v>
      </c>
      <c r="E136" s="113">
        <f t="shared" si="2"/>
        <v>1932.4900000000018</v>
      </c>
      <c r="F136" s="114"/>
      <c r="G136" s="114"/>
      <c r="H136" s="114"/>
      <c r="I136" s="115"/>
    </row>
    <row r="137" spans="1:9" s="104" customFormat="1" x14ac:dyDescent="0.2">
      <c r="A137" s="109"/>
      <c r="B137" s="110"/>
      <c r="C137" s="111">
        <v>0</v>
      </c>
      <c r="D137" s="146">
        <v>0</v>
      </c>
      <c r="E137" s="113">
        <f t="shared" si="2"/>
        <v>1932.4900000000018</v>
      </c>
      <c r="F137" s="114"/>
      <c r="G137" s="114"/>
      <c r="H137" s="114"/>
      <c r="I137" s="115"/>
    </row>
    <row r="138" spans="1:9" s="104" customFormat="1" x14ac:dyDescent="0.2">
      <c r="A138" s="109"/>
      <c r="B138" s="110"/>
      <c r="C138" s="111">
        <v>0</v>
      </c>
      <c r="D138" s="146">
        <v>0</v>
      </c>
      <c r="E138" s="113">
        <f t="shared" si="2"/>
        <v>1932.4900000000018</v>
      </c>
      <c r="F138" s="114"/>
      <c r="G138" s="114"/>
      <c r="H138" s="114"/>
      <c r="I138" s="115"/>
    </row>
    <row r="139" spans="1:9" s="104" customFormat="1" x14ac:dyDescent="0.2">
      <c r="A139" s="109"/>
      <c r="B139" s="110"/>
      <c r="C139" s="111">
        <v>0</v>
      </c>
      <c r="D139" s="146">
        <v>0</v>
      </c>
      <c r="E139" s="113">
        <f t="shared" si="2"/>
        <v>1932.4900000000018</v>
      </c>
      <c r="F139" s="114"/>
      <c r="G139" s="114"/>
      <c r="H139" s="114"/>
      <c r="I139" s="115"/>
    </row>
    <row r="140" spans="1:9" s="104" customFormat="1" x14ac:dyDescent="0.2">
      <c r="A140" s="109"/>
      <c r="B140" s="110"/>
      <c r="C140" s="111">
        <v>0</v>
      </c>
      <c r="D140" s="146">
        <v>0</v>
      </c>
      <c r="E140" s="113">
        <f t="shared" si="2"/>
        <v>1932.4900000000018</v>
      </c>
      <c r="F140" s="114"/>
      <c r="G140" s="114"/>
      <c r="H140" s="114"/>
      <c r="I140" s="115"/>
    </row>
    <row r="141" spans="1:9" s="104" customFormat="1" x14ac:dyDescent="0.2">
      <c r="A141" s="109"/>
      <c r="B141" s="110"/>
      <c r="C141" s="111">
        <v>0</v>
      </c>
      <c r="D141" s="146">
        <v>0</v>
      </c>
      <c r="E141" s="113">
        <f t="shared" si="2"/>
        <v>1932.4900000000018</v>
      </c>
      <c r="F141" s="114"/>
      <c r="G141" s="114"/>
      <c r="H141" s="114"/>
      <c r="I141" s="115"/>
    </row>
    <row r="142" spans="1:9" s="104" customFormat="1" x14ac:dyDescent="0.2">
      <c r="A142" s="109"/>
      <c r="B142" s="110"/>
      <c r="C142" s="111">
        <v>0</v>
      </c>
      <c r="D142" s="146">
        <v>0</v>
      </c>
      <c r="E142" s="113">
        <f t="shared" si="2"/>
        <v>1932.4900000000018</v>
      </c>
      <c r="F142" s="114"/>
      <c r="G142" s="114"/>
      <c r="H142" s="114"/>
      <c r="I142" s="115"/>
    </row>
    <row r="143" spans="1:9" s="104" customFormat="1" x14ac:dyDescent="0.2">
      <c r="A143" s="109"/>
      <c r="B143" s="110"/>
      <c r="C143" s="111">
        <v>0</v>
      </c>
      <c r="D143" s="146">
        <v>0</v>
      </c>
      <c r="E143" s="113">
        <f t="shared" si="2"/>
        <v>1932.4900000000018</v>
      </c>
      <c r="F143" s="114"/>
      <c r="G143" s="114"/>
      <c r="H143" s="114"/>
      <c r="I143" s="115"/>
    </row>
    <row r="144" spans="1:9" s="104" customFormat="1" x14ac:dyDescent="0.2">
      <c r="A144" s="109"/>
      <c r="B144" s="110"/>
      <c r="C144" s="111">
        <v>0</v>
      </c>
      <c r="D144" s="146">
        <v>0</v>
      </c>
      <c r="E144" s="113">
        <f t="shared" si="2"/>
        <v>1932.4900000000018</v>
      </c>
      <c r="F144" s="114"/>
      <c r="G144" s="114"/>
      <c r="H144" s="114"/>
      <c r="I144" s="115"/>
    </row>
    <row r="145" spans="1:9" s="104" customFormat="1" x14ac:dyDescent="0.2">
      <c r="A145" s="109"/>
      <c r="B145" s="110"/>
      <c r="C145" s="111">
        <v>0</v>
      </c>
      <c r="D145" s="146">
        <v>0</v>
      </c>
      <c r="E145" s="113">
        <f t="shared" si="2"/>
        <v>1932.4900000000018</v>
      </c>
      <c r="F145" s="114"/>
      <c r="G145" s="114"/>
      <c r="H145" s="114"/>
      <c r="I145" s="115"/>
    </row>
    <row r="146" spans="1:9" s="104" customFormat="1" x14ac:dyDescent="0.2">
      <c r="A146" s="109"/>
      <c r="B146" s="110"/>
      <c r="C146" s="111">
        <v>0</v>
      </c>
      <c r="D146" s="146">
        <v>0</v>
      </c>
      <c r="E146" s="113">
        <f t="shared" si="2"/>
        <v>1932.4900000000018</v>
      </c>
      <c r="F146" s="114"/>
      <c r="G146" s="114"/>
      <c r="H146" s="114"/>
      <c r="I146" s="115"/>
    </row>
    <row r="147" spans="1:9" s="104" customFormat="1" x14ac:dyDescent="0.2">
      <c r="A147" s="109"/>
      <c r="B147" s="110"/>
      <c r="C147" s="111">
        <v>0</v>
      </c>
      <c r="D147" s="146">
        <v>0</v>
      </c>
      <c r="E147" s="113">
        <f t="shared" si="2"/>
        <v>1932.4900000000018</v>
      </c>
      <c r="F147" s="114"/>
      <c r="G147" s="114"/>
      <c r="H147" s="114"/>
      <c r="I147" s="115"/>
    </row>
    <row r="148" spans="1:9" s="104" customFormat="1" x14ac:dyDescent="0.2">
      <c r="A148" s="109"/>
      <c r="B148" s="110"/>
      <c r="C148" s="111">
        <v>0</v>
      </c>
      <c r="D148" s="146">
        <v>0</v>
      </c>
      <c r="E148" s="113">
        <f t="shared" si="2"/>
        <v>1932.4900000000018</v>
      </c>
      <c r="F148" s="114"/>
      <c r="G148" s="114"/>
      <c r="H148" s="114"/>
      <c r="I148" s="115"/>
    </row>
    <row r="149" spans="1:9" s="104" customFormat="1" x14ac:dyDescent="0.2">
      <c r="A149" s="109"/>
      <c r="B149" s="110"/>
      <c r="C149" s="111">
        <v>0</v>
      </c>
      <c r="D149" s="146">
        <v>0</v>
      </c>
      <c r="E149" s="113">
        <f t="shared" si="2"/>
        <v>1932.4900000000018</v>
      </c>
      <c r="F149" s="114"/>
      <c r="G149" s="114"/>
      <c r="H149" s="114"/>
      <c r="I149" s="115"/>
    </row>
    <row r="150" spans="1:9" s="104" customFormat="1" x14ac:dyDescent="0.2">
      <c r="A150" s="109"/>
      <c r="B150" s="110"/>
      <c r="C150" s="111">
        <v>0</v>
      </c>
      <c r="D150" s="146">
        <v>0</v>
      </c>
      <c r="E150" s="113">
        <f t="shared" si="2"/>
        <v>1932.4900000000018</v>
      </c>
      <c r="F150" s="114"/>
      <c r="G150" s="114"/>
      <c r="H150" s="114"/>
      <c r="I150" s="115"/>
    </row>
    <row r="151" spans="1:9" s="104" customFormat="1" x14ac:dyDescent="0.2">
      <c r="A151" s="109"/>
      <c r="B151" s="110"/>
      <c r="C151" s="111">
        <v>0</v>
      </c>
      <c r="D151" s="146">
        <v>0</v>
      </c>
      <c r="E151" s="113">
        <f t="shared" si="2"/>
        <v>1932.4900000000018</v>
      </c>
      <c r="F151" s="114"/>
      <c r="G151" s="114"/>
      <c r="H151" s="114"/>
      <c r="I151" s="115"/>
    </row>
    <row r="152" spans="1:9" s="104" customFormat="1" x14ac:dyDescent="0.2">
      <c r="A152" s="109"/>
      <c r="B152" s="110"/>
      <c r="C152" s="111">
        <v>0</v>
      </c>
      <c r="D152" s="146">
        <v>0</v>
      </c>
      <c r="E152" s="113">
        <f t="shared" si="2"/>
        <v>1932.4900000000018</v>
      </c>
      <c r="F152" s="114"/>
      <c r="G152" s="114"/>
      <c r="H152" s="114"/>
      <c r="I152" s="115"/>
    </row>
    <row r="153" spans="1:9" s="104" customFormat="1" x14ac:dyDescent="0.2">
      <c r="A153" s="109"/>
      <c r="B153" s="110"/>
      <c r="C153" s="111">
        <v>0</v>
      </c>
      <c r="D153" s="146">
        <v>0</v>
      </c>
      <c r="E153" s="113">
        <f t="shared" si="2"/>
        <v>1932.4900000000018</v>
      </c>
      <c r="F153" s="114"/>
      <c r="G153" s="114"/>
      <c r="H153" s="114"/>
      <c r="I153" s="115"/>
    </row>
    <row r="154" spans="1:9" s="104" customFormat="1" x14ac:dyDescent="0.2">
      <c r="A154" s="109"/>
      <c r="B154" s="110"/>
      <c r="C154" s="111">
        <v>0</v>
      </c>
      <c r="D154" s="146">
        <v>0</v>
      </c>
      <c r="E154" s="113">
        <f t="shared" si="2"/>
        <v>1932.4900000000018</v>
      </c>
      <c r="F154" s="114"/>
      <c r="G154" s="114"/>
      <c r="H154" s="114"/>
      <c r="I154" s="115"/>
    </row>
    <row r="155" spans="1:9" s="104" customFormat="1" x14ac:dyDescent="0.2">
      <c r="A155" s="109"/>
      <c r="B155" s="110"/>
      <c r="C155" s="111">
        <v>0</v>
      </c>
      <c r="D155" s="146">
        <v>0</v>
      </c>
      <c r="E155" s="113">
        <f t="shared" si="2"/>
        <v>1932.4900000000018</v>
      </c>
      <c r="F155" s="114"/>
      <c r="G155" s="114"/>
      <c r="H155" s="114"/>
      <c r="I155" s="115"/>
    </row>
    <row r="156" spans="1:9" s="104" customFormat="1" x14ac:dyDescent="0.2">
      <c r="A156" s="109"/>
      <c r="B156" s="110"/>
      <c r="C156" s="111">
        <v>0</v>
      </c>
      <c r="D156" s="146">
        <v>0</v>
      </c>
      <c r="E156" s="113">
        <f t="shared" si="2"/>
        <v>1932.4900000000018</v>
      </c>
      <c r="F156" s="114"/>
      <c r="G156" s="114"/>
      <c r="H156" s="114"/>
      <c r="I156" s="115"/>
    </row>
    <row r="157" spans="1:9" s="104" customFormat="1" x14ac:dyDescent="0.2">
      <c r="A157" s="109"/>
      <c r="B157" s="110"/>
      <c r="C157" s="111">
        <v>0</v>
      </c>
      <c r="D157" s="146">
        <v>0</v>
      </c>
      <c r="E157" s="113">
        <f t="shared" si="2"/>
        <v>1932.4900000000018</v>
      </c>
      <c r="F157" s="114"/>
      <c r="G157" s="114"/>
      <c r="H157" s="114"/>
      <c r="I157" s="115"/>
    </row>
    <row r="158" spans="1:9" s="104" customFormat="1" x14ac:dyDescent="0.2">
      <c r="A158" s="109"/>
      <c r="B158" s="110"/>
      <c r="C158" s="111">
        <v>0</v>
      </c>
      <c r="D158" s="146">
        <v>0</v>
      </c>
      <c r="E158" s="113">
        <f t="shared" si="2"/>
        <v>1932.4900000000018</v>
      </c>
      <c r="F158" s="114"/>
      <c r="G158" s="114"/>
      <c r="H158" s="114"/>
      <c r="I158" s="115"/>
    </row>
    <row r="159" spans="1:9" s="104" customFormat="1" x14ac:dyDescent="0.2">
      <c r="A159" s="109"/>
      <c r="B159" s="110"/>
      <c r="C159" s="111">
        <v>0</v>
      </c>
      <c r="D159" s="146">
        <v>0</v>
      </c>
      <c r="E159" s="113">
        <f t="shared" si="2"/>
        <v>1932.4900000000018</v>
      </c>
      <c r="F159" s="114"/>
      <c r="G159" s="114"/>
      <c r="H159" s="114"/>
      <c r="I159" s="115"/>
    </row>
    <row r="160" spans="1:9" s="104" customFormat="1" x14ac:dyDescent="0.2">
      <c r="A160" s="109"/>
      <c r="B160" s="110"/>
      <c r="C160" s="111">
        <v>0</v>
      </c>
      <c r="D160" s="146">
        <v>0</v>
      </c>
      <c r="E160" s="113">
        <f t="shared" si="2"/>
        <v>1932.4900000000018</v>
      </c>
      <c r="F160" s="114"/>
      <c r="G160" s="114"/>
      <c r="H160" s="114"/>
      <c r="I160" s="115"/>
    </row>
    <row r="161" spans="1:9" s="104" customFormat="1" x14ac:dyDescent="0.2">
      <c r="A161" s="109"/>
      <c r="B161" s="110"/>
      <c r="C161" s="111">
        <v>0</v>
      </c>
      <c r="D161" s="146">
        <v>0</v>
      </c>
      <c r="E161" s="113">
        <f t="shared" si="2"/>
        <v>1932.4900000000018</v>
      </c>
      <c r="F161" s="114"/>
      <c r="G161" s="114"/>
      <c r="H161" s="114"/>
      <c r="I161" s="115"/>
    </row>
    <row r="162" spans="1:9" s="104" customFormat="1" x14ac:dyDescent="0.2">
      <c r="A162" s="109"/>
      <c r="B162" s="110"/>
      <c r="C162" s="111">
        <v>0</v>
      </c>
      <c r="D162" s="146">
        <v>0</v>
      </c>
      <c r="E162" s="113">
        <f t="shared" si="2"/>
        <v>1932.4900000000018</v>
      </c>
      <c r="F162" s="114"/>
      <c r="G162" s="114"/>
      <c r="H162" s="114"/>
      <c r="I162" s="115"/>
    </row>
    <row r="163" spans="1:9" s="104" customFormat="1" x14ac:dyDescent="0.2">
      <c r="A163" s="109"/>
      <c r="B163" s="110"/>
      <c r="C163" s="111">
        <v>0</v>
      </c>
      <c r="D163" s="146">
        <v>0</v>
      </c>
      <c r="E163" s="113">
        <f t="shared" si="2"/>
        <v>1932.4900000000018</v>
      </c>
      <c r="F163" s="114"/>
      <c r="G163" s="114"/>
      <c r="H163" s="114"/>
      <c r="I163" s="115"/>
    </row>
    <row r="164" spans="1:9" s="104" customFormat="1" x14ac:dyDescent="0.2">
      <c r="A164" s="109"/>
      <c r="B164" s="110"/>
      <c r="C164" s="111">
        <v>0</v>
      </c>
      <c r="D164" s="146">
        <v>0</v>
      </c>
      <c r="E164" s="113">
        <f t="shared" si="2"/>
        <v>1932.4900000000018</v>
      </c>
      <c r="F164" s="114"/>
      <c r="G164" s="114"/>
      <c r="H164" s="114"/>
      <c r="I164" s="115"/>
    </row>
    <row r="165" spans="1:9" s="104" customFormat="1" x14ac:dyDescent="0.2">
      <c r="A165" s="109"/>
      <c r="B165" s="110"/>
      <c r="C165" s="111">
        <v>0</v>
      </c>
      <c r="D165" s="146">
        <v>0</v>
      </c>
      <c r="E165" s="113">
        <f t="shared" si="2"/>
        <v>1932.4900000000018</v>
      </c>
      <c r="F165" s="114"/>
      <c r="G165" s="114"/>
      <c r="H165" s="114"/>
      <c r="I165" s="115"/>
    </row>
    <row r="166" spans="1:9" s="104" customFormat="1" x14ac:dyDescent="0.2">
      <c r="A166" s="109"/>
      <c r="B166" s="110"/>
      <c r="C166" s="111">
        <v>0</v>
      </c>
      <c r="D166" s="146">
        <v>0</v>
      </c>
      <c r="E166" s="113">
        <f t="shared" si="2"/>
        <v>1932.4900000000018</v>
      </c>
      <c r="F166" s="114"/>
      <c r="G166" s="114"/>
      <c r="H166" s="114"/>
      <c r="I166" s="115"/>
    </row>
    <row r="167" spans="1:9" s="104" customFormat="1" x14ac:dyDescent="0.2">
      <c r="A167" s="109"/>
      <c r="B167" s="110"/>
      <c r="C167" s="111">
        <v>0</v>
      </c>
      <c r="D167" s="146">
        <v>0</v>
      </c>
      <c r="E167" s="113">
        <f t="shared" si="2"/>
        <v>1932.4900000000018</v>
      </c>
      <c r="F167" s="114"/>
      <c r="G167" s="114"/>
      <c r="H167" s="114"/>
      <c r="I167" s="115"/>
    </row>
    <row r="168" spans="1:9" s="104" customFormat="1" x14ac:dyDescent="0.2">
      <c r="A168" s="109"/>
      <c r="B168" s="110"/>
      <c r="C168" s="111">
        <v>0</v>
      </c>
      <c r="D168" s="146">
        <v>0</v>
      </c>
      <c r="E168" s="113">
        <f t="shared" si="2"/>
        <v>1932.4900000000018</v>
      </c>
      <c r="F168" s="114"/>
      <c r="G168" s="114"/>
      <c r="H168" s="114"/>
      <c r="I168" s="115"/>
    </row>
    <row r="169" spans="1:9" s="104" customFormat="1" x14ac:dyDescent="0.2">
      <c r="A169" s="109"/>
      <c r="B169" s="110"/>
      <c r="C169" s="111">
        <v>0</v>
      </c>
      <c r="D169" s="146">
        <v>0</v>
      </c>
      <c r="E169" s="113">
        <f t="shared" si="2"/>
        <v>1932.4900000000018</v>
      </c>
      <c r="F169" s="114"/>
      <c r="G169" s="114"/>
      <c r="H169" s="114"/>
      <c r="I169" s="115"/>
    </row>
    <row r="170" spans="1:9" s="104" customFormat="1" x14ac:dyDescent="0.2">
      <c r="A170" s="109"/>
      <c r="B170" s="110"/>
      <c r="C170" s="111">
        <v>0</v>
      </c>
      <c r="D170" s="146">
        <v>0</v>
      </c>
      <c r="E170" s="113">
        <f t="shared" si="2"/>
        <v>1932.4900000000018</v>
      </c>
      <c r="F170" s="114"/>
      <c r="G170" s="114"/>
      <c r="H170" s="114"/>
      <c r="I170" s="115"/>
    </row>
    <row r="171" spans="1:9" s="104" customFormat="1" x14ac:dyDescent="0.2">
      <c r="A171" s="109"/>
      <c r="B171" s="110"/>
      <c r="C171" s="111">
        <v>0</v>
      </c>
      <c r="D171" s="146">
        <v>0</v>
      </c>
      <c r="E171" s="113">
        <f t="shared" si="2"/>
        <v>1932.4900000000018</v>
      </c>
      <c r="F171" s="114"/>
      <c r="G171" s="114"/>
      <c r="H171" s="114"/>
      <c r="I171" s="115"/>
    </row>
    <row r="172" spans="1:9" s="104" customFormat="1" x14ac:dyDescent="0.2">
      <c r="A172" s="109"/>
      <c r="B172" s="110"/>
      <c r="C172" s="111">
        <v>0</v>
      </c>
      <c r="D172" s="146">
        <v>0</v>
      </c>
      <c r="E172" s="113">
        <f t="shared" si="2"/>
        <v>1932.4900000000018</v>
      </c>
      <c r="F172" s="114"/>
      <c r="G172" s="114"/>
      <c r="H172" s="114"/>
      <c r="I172" s="115"/>
    </row>
    <row r="173" spans="1:9" s="104" customFormat="1" x14ac:dyDescent="0.2">
      <c r="A173" s="109"/>
      <c r="B173" s="110"/>
      <c r="C173" s="111">
        <v>0</v>
      </c>
      <c r="D173" s="146">
        <v>0</v>
      </c>
      <c r="E173" s="113">
        <f t="shared" si="2"/>
        <v>1932.4900000000018</v>
      </c>
      <c r="F173" s="114"/>
      <c r="G173" s="114"/>
      <c r="H173" s="114"/>
      <c r="I173" s="115"/>
    </row>
    <row r="174" spans="1:9" s="104" customFormat="1" x14ac:dyDescent="0.2">
      <c r="A174" s="109"/>
      <c r="B174" s="110"/>
      <c r="C174" s="111">
        <v>0</v>
      </c>
      <c r="D174" s="146">
        <v>0</v>
      </c>
      <c r="E174" s="113">
        <f t="shared" si="2"/>
        <v>1932.4900000000018</v>
      </c>
      <c r="F174" s="114"/>
      <c r="G174" s="114"/>
      <c r="H174" s="114"/>
      <c r="I174" s="115"/>
    </row>
    <row r="175" spans="1:9" s="104" customFormat="1" x14ac:dyDescent="0.2">
      <c r="A175" s="109"/>
      <c r="B175" s="110"/>
      <c r="C175" s="111">
        <v>0</v>
      </c>
      <c r="D175" s="146">
        <v>0</v>
      </c>
      <c r="E175" s="113">
        <f t="shared" si="2"/>
        <v>1932.4900000000018</v>
      </c>
      <c r="F175" s="114"/>
      <c r="G175" s="114"/>
      <c r="H175" s="114"/>
      <c r="I175" s="115"/>
    </row>
    <row r="176" spans="1:9" s="104" customFormat="1" x14ac:dyDescent="0.2">
      <c r="A176" s="109"/>
      <c r="B176" s="110"/>
      <c r="C176" s="111">
        <v>0</v>
      </c>
      <c r="D176" s="146">
        <v>0</v>
      </c>
      <c r="E176" s="113">
        <f t="shared" si="2"/>
        <v>1932.4900000000018</v>
      </c>
      <c r="F176" s="114"/>
      <c r="G176" s="114"/>
      <c r="H176" s="114"/>
      <c r="I176" s="115"/>
    </row>
    <row r="177" spans="1:9" s="104" customFormat="1" x14ac:dyDescent="0.2">
      <c r="A177" s="109"/>
      <c r="B177" s="110"/>
      <c r="C177" s="111">
        <v>0</v>
      </c>
      <c r="D177" s="146">
        <v>0</v>
      </c>
      <c r="E177" s="113">
        <f t="shared" si="2"/>
        <v>1932.4900000000018</v>
      </c>
      <c r="F177" s="114"/>
      <c r="G177" s="114"/>
      <c r="H177" s="114"/>
      <c r="I177" s="115"/>
    </row>
    <row r="178" spans="1:9" s="104" customFormat="1" x14ac:dyDescent="0.2">
      <c r="A178" s="109"/>
      <c r="B178" s="110"/>
      <c r="C178" s="111">
        <v>0</v>
      </c>
      <c r="D178" s="146">
        <v>0</v>
      </c>
      <c r="E178" s="113">
        <f t="shared" si="2"/>
        <v>1932.4900000000018</v>
      </c>
      <c r="F178" s="114"/>
      <c r="G178" s="114"/>
      <c r="H178" s="114"/>
      <c r="I178" s="115"/>
    </row>
    <row r="179" spans="1:9" s="104" customFormat="1" x14ac:dyDescent="0.2">
      <c r="A179" s="109"/>
      <c r="B179" s="110"/>
      <c r="C179" s="111">
        <v>0</v>
      </c>
      <c r="D179" s="146">
        <v>0</v>
      </c>
      <c r="E179" s="113">
        <f t="shared" si="2"/>
        <v>1932.4900000000018</v>
      </c>
      <c r="F179" s="114"/>
      <c r="G179" s="114"/>
      <c r="H179" s="114"/>
      <c r="I179" s="115"/>
    </row>
    <row r="180" spans="1:9" s="104" customFormat="1" x14ac:dyDescent="0.2">
      <c r="A180" s="109"/>
      <c r="B180" s="110"/>
      <c r="C180" s="111">
        <v>0</v>
      </c>
      <c r="D180" s="146">
        <v>0</v>
      </c>
      <c r="E180" s="113">
        <f t="shared" si="2"/>
        <v>1932.4900000000018</v>
      </c>
      <c r="F180" s="114"/>
      <c r="G180" s="114"/>
      <c r="H180" s="114"/>
      <c r="I180" s="115"/>
    </row>
    <row r="181" spans="1:9" s="104" customFormat="1" x14ac:dyDescent="0.2">
      <c r="A181" s="109"/>
      <c r="B181" s="110"/>
      <c r="C181" s="111">
        <v>0</v>
      </c>
      <c r="D181" s="146">
        <v>0</v>
      </c>
      <c r="E181" s="113">
        <f t="shared" si="2"/>
        <v>1932.4900000000018</v>
      </c>
      <c r="F181" s="114"/>
      <c r="G181" s="114"/>
      <c r="H181" s="114"/>
      <c r="I181" s="115"/>
    </row>
    <row r="182" spans="1:9" s="104" customFormat="1" x14ac:dyDescent="0.2">
      <c r="A182" s="109"/>
      <c r="B182" s="110"/>
      <c r="C182" s="111">
        <v>0</v>
      </c>
      <c r="D182" s="146">
        <v>0</v>
      </c>
      <c r="E182" s="113">
        <f t="shared" si="2"/>
        <v>1932.4900000000018</v>
      </c>
      <c r="F182" s="114"/>
      <c r="G182" s="114"/>
      <c r="H182" s="114"/>
      <c r="I182" s="115"/>
    </row>
    <row r="183" spans="1:9" s="104" customFormat="1" x14ac:dyDescent="0.2">
      <c r="A183" s="109"/>
      <c r="B183" s="110"/>
      <c r="C183" s="111">
        <v>0</v>
      </c>
      <c r="D183" s="146">
        <v>0</v>
      </c>
      <c r="E183" s="113">
        <f t="shared" si="2"/>
        <v>1932.4900000000018</v>
      </c>
      <c r="F183" s="114"/>
      <c r="G183" s="114"/>
      <c r="H183" s="114"/>
      <c r="I183" s="115"/>
    </row>
    <row r="184" spans="1:9" s="104" customFormat="1" x14ac:dyDescent="0.2">
      <c r="A184" s="109"/>
      <c r="B184" s="110"/>
      <c r="C184" s="111">
        <v>0</v>
      </c>
      <c r="D184" s="146">
        <v>0</v>
      </c>
      <c r="E184" s="113">
        <f t="shared" si="2"/>
        <v>1932.4900000000018</v>
      </c>
      <c r="F184" s="114"/>
      <c r="G184" s="114"/>
      <c r="H184" s="114"/>
      <c r="I184" s="115"/>
    </row>
    <row r="185" spans="1:9" s="104" customFormat="1" x14ac:dyDescent="0.2">
      <c r="A185" s="109"/>
      <c r="B185" s="110"/>
      <c r="C185" s="111">
        <v>0</v>
      </c>
      <c r="D185" s="146">
        <v>0</v>
      </c>
      <c r="E185" s="113">
        <f t="shared" si="2"/>
        <v>1932.4900000000018</v>
      </c>
      <c r="F185" s="114"/>
      <c r="G185" s="114"/>
      <c r="H185" s="114"/>
      <c r="I185" s="115"/>
    </row>
    <row r="186" spans="1:9" s="104" customFormat="1" x14ac:dyDescent="0.2">
      <c r="A186" s="109"/>
      <c r="B186" s="110"/>
      <c r="C186" s="111">
        <v>0</v>
      </c>
      <c r="D186" s="146">
        <v>0</v>
      </c>
      <c r="E186" s="113">
        <f t="shared" si="2"/>
        <v>1932.4900000000018</v>
      </c>
      <c r="F186" s="114"/>
      <c r="G186" s="114"/>
      <c r="H186" s="114"/>
      <c r="I186" s="115"/>
    </row>
    <row r="187" spans="1:9" s="104" customFormat="1" x14ac:dyDescent="0.2">
      <c r="A187" s="109"/>
      <c r="B187" s="110"/>
      <c r="C187" s="111">
        <v>0</v>
      </c>
      <c r="D187" s="146">
        <v>0</v>
      </c>
      <c r="E187" s="113">
        <f t="shared" si="2"/>
        <v>1932.4900000000018</v>
      </c>
      <c r="F187" s="114"/>
      <c r="G187" s="114"/>
      <c r="H187" s="114"/>
      <c r="I187" s="115"/>
    </row>
    <row r="188" spans="1:9" s="104" customFormat="1" x14ac:dyDescent="0.2">
      <c r="A188" s="109"/>
      <c r="B188" s="110"/>
      <c r="C188" s="111">
        <v>0</v>
      </c>
      <c r="D188" s="146">
        <v>0</v>
      </c>
      <c r="E188" s="113">
        <f t="shared" si="2"/>
        <v>1932.4900000000018</v>
      </c>
      <c r="F188" s="114"/>
      <c r="G188" s="114"/>
      <c r="H188" s="114"/>
      <c r="I188" s="115"/>
    </row>
    <row r="189" spans="1:9" s="104" customFormat="1" x14ac:dyDescent="0.2">
      <c r="A189" s="109"/>
      <c r="B189" s="110"/>
      <c r="C189" s="111">
        <v>0</v>
      </c>
      <c r="D189" s="146">
        <v>0</v>
      </c>
      <c r="E189" s="113">
        <f t="shared" si="2"/>
        <v>1932.4900000000018</v>
      </c>
      <c r="F189" s="114"/>
      <c r="G189" s="114"/>
      <c r="H189" s="114"/>
      <c r="I189" s="115"/>
    </row>
    <row r="190" spans="1:9" s="104" customFormat="1" x14ac:dyDescent="0.2">
      <c r="A190" s="109"/>
      <c r="B190" s="110"/>
      <c r="C190" s="111">
        <v>0</v>
      </c>
      <c r="D190" s="146">
        <v>0</v>
      </c>
      <c r="E190" s="113">
        <f t="shared" si="2"/>
        <v>1932.4900000000018</v>
      </c>
      <c r="F190" s="114"/>
      <c r="G190" s="114"/>
      <c r="H190" s="114"/>
      <c r="I190" s="115"/>
    </row>
    <row r="191" spans="1:9" s="104" customFormat="1" x14ac:dyDescent="0.2">
      <c r="A191" s="109"/>
      <c r="B191" s="110"/>
      <c r="C191" s="111">
        <v>0</v>
      </c>
      <c r="D191" s="146">
        <v>0</v>
      </c>
      <c r="E191" s="113">
        <f t="shared" si="2"/>
        <v>1932.4900000000018</v>
      </c>
      <c r="F191" s="114"/>
      <c r="G191" s="114"/>
      <c r="H191" s="114"/>
      <c r="I191" s="115"/>
    </row>
    <row r="192" spans="1:9" x14ac:dyDescent="0.2">
      <c r="A192" s="109"/>
      <c r="B192" s="110"/>
      <c r="C192" s="111">
        <v>0</v>
      </c>
      <c r="D192" s="146">
        <v>0</v>
      </c>
      <c r="E192" s="113">
        <f t="shared" si="2"/>
        <v>1932.4900000000018</v>
      </c>
      <c r="F192" s="114"/>
      <c r="G192" s="114"/>
      <c r="H192" s="114"/>
      <c r="I192" s="115"/>
    </row>
    <row r="193" spans="1:9" x14ac:dyDescent="0.2">
      <c r="A193" s="109"/>
      <c r="B193" s="110"/>
      <c r="C193" s="111">
        <v>0</v>
      </c>
      <c r="D193" s="146">
        <v>0</v>
      </c>
      <c r="E193" s="113">
        <f t="shared" si="2"/>
        <v>1932.4900000000018</v>
      </c>
      <c r="F193" s="114"/>
      <c r="G193" s="114"/>
      <c r="H193" s="114"/>
      <c r="I193" s="115"/>
    </row>
    <row r="194" spans="1:9" x14ac:dyDescent="0.2">
      <c r="A194" s="109"/>
      <c r="B194" s="110"/>
      <c r="C194" s="111">
        <v>0</v>
      </c>
      <c r="D194" s="146">
        <v>0</v>
      </c>
      <c r="E194" s="113">
        <f t="shared" si="2"/>
        <v>1932.4900000000018</v>
      </c>
      <c r="F194" s="114"/>
      <c r="G194" s="114"/>
      <c r="H194" s="114"/>
      <c r="I194" s="115"/>
    </row>
    <row r="195" spans="1:9" x14ac:dyDescent="0.2">
      <c r="A195" s="109"/>
      <c r="B195" s="110"/>
      <c r="C195" s="111">
        <v>0</v>
      </c>
      <c r="D195" s="146">
        <v>0</v>
      </c>
      <c r="E195" s="113">
        <f t="shared" si="2"/>
        <v>1932.4900000000018</v>
      </c>
      <c r="F195" s="114"/>
      <c r="G195" s="114"/>
      <c r="H195" s="114"/>
      <c r="I195" s="115"/>
    </row>
    <row r="196" spans="1:9" x14ac:dyDescent="0.2">
      <c r="A196" s="109"/>
      <c r="B196" s="110"/>
      <c r="C196" s="111">
        <v>0</v>
      </c>
      <c r="D196" s="146">
        <v>0</v>
      </c>
      <c r="E196" s="113">
        <f t="shared" si="2"/>
        <v>1932.4900000000018</v>
      </c>
      <c r="F196" s="114"/>
      <c r="G196" s="114"/>
      <c r="H196" s="114"/>
      <c r="I196" s="115"/>
    </row>
    <row r="197" spans="1:9" x14ac:dyDescent="0.2">
      <c r="A197" s="109"/>
      <c r="B197" s="110"/>
      <c r="C197" s="111">
        <v>0</v>
      </c>
      <c r="D197" s="146">
        <v>0</v>
      </c>
      <c r="E197" s="113">
        <f t="shared" si="2"/>
        <v>1932.4900000000018</v>
      </c>
      <c r="F197" s="114"/>
      <c r="G197" s="114"/>
      <c r="H197" s="114"/>
      <c r="I197" s="115"/>
    </row>
    <row r="198" spans="1:9" x14ac:dyDescent="0.2">
      <c r="A198" s="109"/>
      <c r="B198" s="110"/>
      <c r="C198" s="111">
        <v>0</v>
      </c>
      <c r="D198" s="146">
        <v>0</v>
      </c>
      <c r="E198" s="113">
        <f t="shared" si="2"/>
        <v>1932.4900000000018</v>
      </c>
      <c r="F198" s="114"/>
      <c r="G198" s="114"/>
      <c r="H198" s="114"/>
      <c r="I198" s="115"/>
    </row>
    <row r="199" spans="1:9" x14ac:dyDescent="0.2">
      <c r="A199" s="109"/>
      <c r="B199" s="110"/>
      <c r="C199" s="111">
        <v>0</v>
      </c>
      <c r="D199" s="146">
        <v>0</v>
      </c>
      <c r="E199" s="113">
        <f t="shared" ref="E199:E239" si="3">D199-C199+E198</f>
        <v>1932.4900000000018</v>
      </c>
      <c r="F199" s="114"/>
      <c r="G199" s="114"/>
      <c r="H199" s="114"/>
      <c r="I199" s="115"/>
    </row>
    <row r="200" spans="1:9" x14ac:dyDescent="0.2">
      <c r="A200" s="109"/>
      <c r="B200" s="110"/>
      <c r="C200" s="111">
        <v>0</v>
      </c>
      <c r="D200" s="146">
        <v>0</v>
      </c>
      <c r="E200" s="113">
        <f t="shared" si="3"/>
        <v>1932.4900000000018</v>
      </c>
      <c r="F200" s="114"/>
      <c r="G200" s="114"/>
      <c r="H200" s="114"/>
      <c r="I200" s="115"/>
    </row>
    <row r="201" spans="1:9" x14ac:dyDescent="0.2">
      <c r="A201" s="109"/>
      <c r="B201" s="110"/>
      <c r="C201" s="111">
        <v>0</v>
      </c>
      <c r="D201" s="146">
        <v>0</v>
      </c>
      <c r="E201" s="113">
        <f t="shared" si="3"/>
        <v>1932.4900000000018</v>
      </c>
      <c r="F201" s="114"/>
      <c r="G201" s="114"/>
      <c r="H201" s="114"/>
      <c r="I201" s="115"/>
    </row>
    <row r="202" spans="1:9" x14ac:dyDescent="0.2">
      <c r="A202" s="109"/>
      <c r="B202" s="110"/>
      <c r="C202" s="111">
        <v>0</v>
      </c>
      <c r="D202" s="146">
        <v>0</v>
      </c>
      <c r="E202" s="113">
        <f t="shared" si="3"/>
        <v>1932.4900000000018</v>
      </c>
      <c r="F202" s="114"/>
      <c r="G202" s="114"/>
      <c r="H202" s="114"/>
      <c r="I202" s="115"/>
    </row>
    <row r="203" spans="1:9" x14ac:dyDescent="0.2">
      <c r="A203" s="109">
        <v>0</v>
      </c>
      <c r="B203" s="110"/>
      <c r="C203" s="111">
        <v>0</v>
      </c>
      <c r="D203" s="112">
        <v>0</v>
      </c>
      <c r="E203" s="113">
        <f t="shared" si="3"/>
        <v>1932.4900000000018</v>
      </c>
      <c r="F203" s="114"/>
      <c r="G203" s="114"/>
      <c r="H203" s="114"/>
      <c r="I203" s="115"/>
    </row>
    <row r="204" spans="1:9" x14ac:dyDescent="0.2">
      <c r="A204" s="109">
        <v>0</v>
      </c>
      <c r="B204" s="110"/>
      <c r="C204" s="111">
        <v>0</v>
      </c>
      <c r="D204" s="112">
        <v>0</v>
      </c>
      <c r="E204" s="113">
        <f t="shared" si="3"/>
        <v>1932.4900000000018</v>
      </c>
      <c r="F204" s="114"/>
      <c r="G204" s="114"/>
      <c r="H204" s="114"/>
      <c r="I204" s="115"/>
    </row>
    <row r="205" spans="1:9" x14ac:dyDescent="0.2">
      <c r="A205" s="109">
        <v>0</v>
      </c>
      <c r="B205" s="110"/>
      <c r="C205" s="111">
        <v>0</v>
      </c>
      <c r="D205" s="112">
        <v>0</v>
      </c>
      <c r="E205" s="113">
        <f t="shared" si="3"/>
        <v>1932.4900000000018</v>
      </c>
      <c r="F205" s="114"/>
      <c r="G205" s="114"/>
      <c r="H205" s="114"/>
      <c r="I205" s="115"/>
    </row>
    <row r="206" spans="1:9" x14ac:dyDescent="0.2">
      <c r="A206" s="109">
        <v>0</v>
      </c>
      <c r="B206" s="110"/>
      <c r="C206" s="111">
        <v>0</v>
      </c>
      <c r="D206" s="112">
        <v>0</v>
      </c>
      <c r="E206" s="113">
        <f t="shared" si="3"/>
        <v>1932.4900000000018</v>
      </c>
      <c r="F206" s="114"/>
      <c r="G206" s="114"/>
      <c r="H206" s="114"/>
      <c r="I206" s="115"/>
    </row>
    <row r="207" spans="1:9" x14ac:dyDescent="0.2">
      <c r="A207" s="109">
        <v>0</v>
      </c>
      <c r="B207" s="110"/>
      <c r="C207" s="111">
        <v>0</v>
      </c>
      <c r="D207" s="112">
        <v>0</v>
      </c>
      <c r="E207" s="113">
        <f t="shared" si="3"/>
        <v>1932.4900000000018</v>
      </c>
      <c r="F207" s="114"/>
      <c r="G207" s="114"/>
      <c r="H207" s="114"/>
      <c r="I207" s="115"/>
    </row>
    <row r="208" spans="1:9" x14ac:dyDescent="0.2">
      <c r="A208" s="109">
        <v>0</v>
      </c>
      <c r="B208" s="110"/>
      <c r="C208" s="111">
        <v>0</v>
      </c>
      <c r="D208" s="112">
        <v>0</v>
      </c>
      <c r="E208" s="113">
        <f t="shared" si="3"/>
        <v>1932.4900000000018</v>
      </c>
      <c r="F208" s="114"/>
      <c r="G208" s="114"/>
      <c r="H208" s="114"/>
      <c r="I208" s="115"/>
    </row>
    <row r="209" spans="1:9" x14ac:dyDescent="0.2">
      <c r="A209" s="109">
        <v>0</v>
      </c>
      <c r="B209" s="110"/>
      <c r="C209" s="111">
        <v>0</v>
      </c>
      <c r="D209" s="112">
        <v>0</v>
      </c>
      <c r="E209" s="113">
        <f t="shared" si="3"/>
        <v>1932.4900000000018</v>
      </c>
      <c r="F209" s="114"/>
      <c r="G209" s="114"/>
      <c r="H209" s="114"/>
      <c r="I209" s="115"/>
    </row>
    <row r="210" spans="1:9" x14ac:dyDescent="0.2">
      <c r="A210" s="109">
        <v>0</v>
      </c>
      <c r="B210" s="110"/>
      <c r="C210" s="111">
        <v>0</v>
      </c>
      <c r="D210" s="112">
        <v>0</v>
      </c>
      <c r="E210" s="113">
        <f t="shared" si="3"/>
        <v>1932.4900000000018</v>
      </c>
      <c r="F210" s="114"/>
      <c r="G210" s="114"/>
      <c r="H210" s="114"/>
      <c r="I210" s="115"/>
    </row>
    <row r="211" spans="1:9" x14ac:dyDescent="0.2">
      <c r="A211" s="109">
        <v>0</v>
      </c>
      <c r="B211" s="110"/>
      <c r="C211" s="111">
        <v>0</v>
      </c>
      <c r="D211" s="112">
        <v>0</v>
      </c>
      <c r="E211" s="113">
        <f t="shared" si="3"/>
        <v>1932.4900000000018</v>
      </c>
      <c r="F211" s="114"/>
      <c r="G211" s="114"/>
      <c r="H211" s="114"/>
      <c r="I211" s="115"/>
    </row>
    <row r="212" spans="1:9" x14ac:dyDescent="0.2">
      <c r="A212" s="109">
        <v>0</v>
      </c>
      <c r="B212" s="110"/>
      <c r="C212" s="111">
        <v>0</v>
      </c>
      <c r="D212" s="112">
        <v>0</v>
      </c>
      <c r="E212" s="113">
        <f t="shared" si="3"/>
        <v>1932.4900000000018</v>
      </c>
      <c r="F212" s="114"/>
      <c r="G212" s="114"/>
      <c r="H212" s="114"/>
      <c r="I212" s="115"/>
    </row>
    <row r="213" spans="1:9" x14ac:dyDescent="0.2">
      <c r="A213" s="109">
        <v>0</v>
      </c>
      <c r="B213" s="110"/>
      <c r="C213" s="111">
        <v>0</v>
      </c>
      <c r="D213" s="112">
        <v>0</v>
      </c>
      <c r="E213" s="113">
        <f t="shared" si="3"/>
        <v>1932.4900000000018</v>
      </c>
      <c r="F213" s="114"/>
      <c r="G213" s="114"/>
      <c r="H213" s="114"/>
      <c r="I213" s="115"/>
    </row>
    <row r="214" spans="1:9" x14ac:dyDescent="0.2">
      <c r="A214" s="109">
        <v>0</v>
      </c>
      <c r="B214" s="110"/>
      <c r="C214" s="111">
        <v>0</v>
      </c>
      <c r="D214" s="112">
        <v>0</v>
      </c>
      <c r="E214" s="113">
        <f t="shared" si="3"/>
        <v>1932.4900000000018</v>
      </c>
      <c r="F214" s="114"/>
      <c r="G214" s="114"/>
      <c r="H214" s="114"/>
      <c r="I214" s="115"/>
    </row>
    <row r="215" spans="1:9" x14ac:dyDescent="0.2">
      <c r="A215" s="109">
        <v>0</v>
      </c>
      <c r="B215" s="110"/>
      <c r="C215" s="111">
        <v>0</v>
      </c>
      <c r="D215" s="112">
        <v>0</v>
      </c>
      <c r="E215" s="113">
        <f t="shared" si="3"/>
        <v>1932.4900000000018</v>
      </c>
      <c r="F215" s="114"/>
      <c r="G215" s="114"/>
      <c r="H215" s="114"/>
      <c r="I215" s="115"/>
    </row>
    <row r="216" spans="1:9" x14ac:dyDescent="0.2">
      <c r="A216" s="109">
        <v>0</v>
      </c>
      <c r="B216" s="110"/>
      <c r="C216" s="111">
        <v>0</v>
      </c>
      <c r="D216" s="112">
        <v>0</v>
      </c>
      <c r="E216" s="113">
        <f t="shared" si="3"/>
        <v>1932.4900000000018</v>
      </c>
      <c r="F216" s="114"/>
      <c r="G216" s="114"/>
      <c r="H216" s="114"/>
      <c r="I216" s="115"/>
    </row>
    <row r="217" spans="1:9" x14ac:dyDescent="0.2">
      <c r="A217" s="109">
        <v>0</v>
      </c>
      <c r="B217" s="110"/>
      <c r="C217" s="111">
        <v>0</v>
      </c>
      <c r="D217" s="112">
        <v>0</v>
      </c>
      <c r="E217" s="113">
        <f t="shared" si="3"/>
        <v>1932.4900000000018</v>
      </c>
      <c r="F217" s="114"/>
      <c r="G217" s="114"/>
      <c r="H217" s="114"/>
      <c r="I217" s="115"/>
    </row>
    <row r="218" spans="1:9" x14ac:dyDescent="0.2">
      <c r="A218" s="109">
        <v>0</v>
      </c>
      <c r="B218" s="110"/>
      <c r="C218" s="111">
        <v>0</v>
      </c>
      <c r="D218" s="112">
        <v>0</v>
      </c>
      <c r="E218" s="113">
        <f t="shared" si="3"/>
        <v>1932.4900000000018</v>
      </c>
      <c r="F218" s="114"/>
      <c r="G218" s="114"/>
      <c r="H218" s="114"/>
      <c r="I218" s="115"/>
    </row>
    <row r="219" spans="1:9" x14ac:dyDescent="0.2">
      <c r="A219" s="109">
        <v>0</v>
      </c>
      <c r="B219" s="110"/>
      <c r="C219" s="111">
        <v>0</v>
      </c>
      <c r="D219" s="112">
        <v>0</v>
      </c>
      <c r="E219" s="113">
        <f t="shared" si="3"/>
        <v>1932.4900000000018</v>
      </c>
      <c r="F219" s="114"/>
      <c r="G219" s="114"/>
      <c r="H219" s="114"/>
      <c r="I219" s="115"/>
    </row>
    <row r="220" spans="1:9" x14ac:dyDescent="0.2">
      <c r="A220" s="109">
        <v>0</v>
      </c>
      <c r="B220" s="110"/>
      <c r="C220" s="111">
        <v>0</v>
      </c>
      <c r="D220" s="112">
        <v>0</v>
      </c>
      <c r="E220" s="113">
        <f t="shared" si="3"/>
        <v>1932.4900000000018</v>
      </c>
      <c r="F220" s="114"/>
      <c r="G220" s="114"/>
      <c r="H220" s="114"/>
      <c r="I220" s="115"/>
    </row>
    <row r="221" spans="1:9" x14ac:dyDescent="0.2">
      <c r="A221" s="109">
        <v>0</v>
      </c>
      <c r="B221" s="110"/>
      <c r="C221" s="111">
        <v>0</v>
      </c>
      <c r="D221" s="112">
        <v>0</v>
      </c>
      <c r="E221" s="113">
        <f t="shared" si="3"/>
        <v>1932.4900000000018</v>
      </c>
      <c r="F221" s="114"/>
      <c r="G221" s="114"/>
      <c r="H221" s="114"/>
      <c r="I221" s="115"/>
    </row>
    <row r="222" spans="1:9" x14ac:dyDescent="0.2">
      <c r="A222" s="109">
        <v>0</v>
      </c>
      <c r="B222" s="110"/>
      <c r="C222" s="111">
        <v>0</v>
      </c>
      <c r="D222" s="112">
        <v>0</v>
      </c>
      <c r="E222" s="113">
        <f t="shared" si="3"/>
        <v>1932.4900000000018</v>
      </c>
      <c r="F222" s="114"/>
      <c r="G222" s="114"/>
      <c r="H222" s="114"/>
      <c r="I222" s="115"/>
    </row>
    <row r="223" spans="1:9" x14ac:dyDescent="0.2">
      <c r="A223" s="109">
        <v>0</v>
      </c>
      <c r="B223" s="110"/>
      <c r="C223" s="111">
        <v>0</v>
      </c>
      <c r="D223" s="112">
        <v>0</v>
      </c>
      <c r="E223" s="113">
        <f t="shared" si="3"/>
        <v>1932.4900000000018</v>
      </c>
      <c r="F223" s="114"/>
      <c r="G223" s="114"/>
      <c r="H223" s="114"/>
      <c r="I223" s="115"/>
    </row>
    <row r="224" spans="1:9" x14ac:dyDescent="0.2">
      <c r="A224" s="109">
        <v>0</v>
      </c>
      <c r="B224" s="110"/>
      <c r="C224" s="111">
        <v>0</v>
      </c>
      <c r="D224" s="112">
        <v>0</v>
      </c>
      <c r="E224" s="113">
        <f t="shared" si="3"/>
        <v>1932.4900000000018</v>
      </c>
      <c r="F224" s="114"/>
      <c r="G224" s="114"/>
      <c r="H224" s="114"/>
      <c r="I224" s="115"/>
    </row>
    <row r="225" spans="1:9" x14ac:dyDescent="0.2">
      <c r="A225" s="109">
        <v>0</v>
      </c>
      <c r="B225" s="110"/>
      <c r="C225" s="111">
        <v>0</v>
      </c>
      <c r="D225" s="112">
        <v>0</v>
      </c>
      <c r="E225" s="113">
        <f t="shared" si="3"/>
        <v>1932.4900000000018</v>
      </c>
      <c r="F225" s="114"/>
      <c r="G225" s="114"/>
      <c r="H225" s="114"/>
      <c r="I225" s="115"/>
    </row>
    <row r="226" spans="1:9" x14ac:dyDescent="0.2">
      <c r="A226" s="109">
        <v>0</v>
      </c>
      <c r="B226" s="110"/>
      <c r="C226" s="111">
        <v>0</v>
      </c>
      <c r="D226" s="112">
        <v>0</v>
      </c>
      <c r="E226" s="113">
        <f t="shared" si="3"/>
        <v>1932.4900000000018</v>
      </c>
      <c r="F226" s="114"/>
      <c r="G226" s="114"/>
      <c r="H226" s="114"/>
      <c r="I226" s="115"/>
    </row>
    <row r="227" spans="1:9" x14ac:dyDescent="0.2">
      <c r="A227" s="109">
        <v>0</v>
      </c>
      <c r="B227" s="110"/>
      <c r="C227" s="111">
        <v>0</v>
      </c>
      <c r="D227" s="112">
        <v>0</v>
      </c>
      <c r="E227" s="113">
        <f t="shared" si="3"/>
        <v>1932.4900000000018</v>
      </c>
      <c r="F227" s="114"/>
      <c r="G227" s="114"/>
      <c r="H227" s="114"/>
      <c r="I227" s="115"/>
    </row>
    <row r="228" spans="1:9" x14ac:dyDescent="0.2">
      <c r="A228" s="109">
        <v>0</v>
      </c>
      <c r="B228" s="110"/>
      <c r="C228" s="111">
        <v>0</v>
      </c>
      <c r="D228" s="112">
        <v>0</v>
      </c>
      <c r="E228" s="113">
        <f t="shared" si="3"/>
        <v>1932.4900000000018</v>
      </c>
      <c r="F228" s="114"/>
      <c r="G228" s="114"/>
      <c r="H228" s="114"/>
      <c r="I228" s="115"/>
    </row>
    <row r="229" spans="1:9" x14ac:dyDescent="0.2">
      <c r="A229" s="109">
        <v>0</v>
      </c>
      <c r="B229" s="110"/>
      <c r="C229" s="111">
        <v>0</v>
      </c>
      <c r="D229" s="112">
        <v>0</v>
      </c>
      <c r="E229" s="113">
        <f t="shared" si="3"/>
        <v>1932.4900000000018</v>
      </c>
      <c r="F229" s="114"/>
      <c r="G229" s="114"/>
      <c r="H229" s="114"/>
      <c r="I229" s="115"/>
    </row>
    <row r="230" spans="1:9" x14ac:dyDescent="0.2">
      <c r="A230" s="109">
        <v>0</v>
      </c>
      <c r="B230" s="110"/>
      <c r="C230" s="111">
        <v>0</v>
      </c>
      <c r="D230" s="112">
        <v>0</v>
      </c>
      <c r="E230" s="113">
        <f t="shared" si="3"/>
        <v>1932.4900000000018</v>
      </c>
      <c r="F230" s="114"/>
      <c r="G230" s="114"/>
      <c r="H230" s="114"/>
      <c r="I230" s="115"/>
    </row>
    <row r="231" spans="1:9" x14ac:dyDescent="0.2">
      <c r="A231" s="109">
        <v>0</v>
      </c>
      <c r="B231" s="110"/>
      <c r="C231" s="111">
        <v>0</v>
      </c>
      <c r="D231" s="112">
        <v>0</v>
      </c>
      <c r="E231" s="113">
        <f t="shared" si="3"/>
        <v>1932.4900000000018</v>
      </c>
      <c r="F231" s="114"/>
      <c r="G231" s="114"/>
      <c r="H231" s="114"/>
      <c r="I231" s="115"/>
    </row>
    <row r="232" spans="1:9" x14ac:dyDescent="0.2">
      <c r="A232" s="109">
        <v>0</v>
      </c>
      <c r="B232" s="110"/>
      <c r="C232" s="111">
        <v>0</v>
      </c>
      <c r="D232" s="112">
        <v>0</v>
      </c>
      <c r="E232" s="113">
        <f t="shared" si="3"/>
        <v>1932.4900000000018</v>
      </c>
      <c r="F232" s="114"/>
      <c r="G232" s="114"/>
      <c r="H232" s="114"/>
      <c r="I232" s="115"/>
    </row>
    <row r="233" spans="1:9" x14ac:dyDescent="0.2">
      <c r="A233" s="109">
        <v>0</v>
      </c>
      <c r="B233" s="110"/>
      <c r="C233" s="111">
        <v>0</v>
      </c>
      <c r="D233" s="112">
        <v>0</v>
      </c>
      <c r="E233" s="113">
        <f t="shared" si="3"/>
        <v>1932.4900000000018</v>
      </c>
      <c r="F233" s="114"/>
      <c r="G233" s="114"/>
      <c r="H233" s="114"/>
      <c r="I233" s="115"/>
    </row>
    <row r="234" spans="1:9" x14ac:dyDescent="0.2">
      <c r="A234" s="109">
        <v>0</v>
      </c>
      <c r="B234" s="110"/>
      <c r="C234" s="111">
        <v>0</v>
      </c>
      <c r="D234" s="112">
        <v>0</v>
      </c>
      <c r="E234" s="113">
        <f t="shared" si="3"/>
        <v>1932.4900000000018</v>
      </c>
      <c r="F234" s="114"/>
      <c r="G234" s="114"/>
      <c r="H234" s="114"/>
      <c r="I234" s="115"/>
    </row>
    <row r="235" spans="1:9" x14ac:dyDescent="0.2">
      <c r="A235" s="109">
        <v>0</v>
      </c>
      <c r="B235" s="110"/>
      <c r="C235" s="111">
        <v>0</v>
      </c>
      <c r="D235" s="112">
        <v>0</v>
      </c>
      <c r="E235" s="113">
        <f t="shared" si="3"/>
        <v>1932.4900000000018</v>
      </c>
      <c r="F235" s="114"/>
      <c r="G235" s="114"/>
      <c r="H235" s="114"/>
      <c r="I235" s="115"/>
    </row>
    <row r="236" spans="1:9" x14ac:dyDescent="0.2">
      <c r="A236" s="109">
        <v>0</v>
      </c>
      <c r="B236" s="110"/>
      <c r="C236" s="111">
        <v>0</v>
      </c>
      <c r="D236" s="112">
        <v>0</v>
      </c>
      <c r="E236" s="113">
        <f t="shared" si="3"/>
        <v>1932.4900000000018</v>
      </c>
      <c r="F236" s="114"/>
      <c r="G236" s="114"/>
      <c r="H236" s="114"/>
      <c r="I236" s="115"/>
    </row>
    <row r="237" spans="1:9" x14ac:dyDescent="0.2">
      <c r="A237" s="109">
        <v>0</v>
      </c>
      <c r="B237" s="110"/>
      <c r="C237" s="111">
        <v>0</v>
      </c>
      <c r="D237" s="112">
        <v>0</v>
      </c>
      <c r="E237" s="113">
        <f t="shared" si="3"/>
        <v>1932.4900000000018</v>
      </c>
      <c r="F237" s="114"/>
      <c r="G237" s="114"/>
      <c r="H237" s="114"/>
      <c r="I237" s="115"/>
    </row>
    <row r="238" spans="1:9" x14ac:dyDescent="0.2">
      <c r="A238" s="109">
        <v>0</v>
      </c>
      <c r="B238" s="110"/>
      <c r="C238" s="111">
        <v>0</v>
      </c>
      <c r="D238" s="112">
        <v>0</v>
      </c>
      <c r="E238" s="113">
        <f t="shared" si="3"/>
        <v>1932.4900000000018</v>
      </c>
      <c r="F238" s="114"/>
      <c r="G238" s="114"/>
      <c r="H238" s="114"/>
      <c r="I238" s="115"/>
    </row>
    <row r="239" spans="1:9" x14ac:dyDescent="0.2">
      <c r="A239" s="109">
        <v>0</v>
      </c>
      <c r="B239" s="110"/>
      <c r="C239" s="111">
        <v>0</v>
      </c>
      <c r="D239" s="112">
        <v>0</v>
      </c>
      <c r="E239" s="113">
        <f t="shared" si="3"/>
        <v>1932.4900000000018</v>
      </c>
      <c r="F239" s="114"/>
      <c r="G239" s="114"/>
      <c r="H239" s="114"/>
      <c r="I239" s="115"/>
    </row>
    <row r="240" spans="1:9" x14ac:dyDescent="0.2">
      <c r="A240" s="109">
        <v>0</v>
      </c>
      <c r="B240" s="110"/>
      <c r="C240" s="112">
        <v>0</v>
      </c>
      <c r="D240" s="112"/>
      <c r="E240" s="113">
        <f>E239-C240</f>
        <v>1932.4900000000018</v>
      </c>
      <c r="F240" s="114"/>
      <c r="G240" s="114"/>
      <c r="H240" s="114"/>
      <c r="I240" s="115"/>
    </row>
    <row r="241" spans="1:9" x14ac:dyDescent="0.2">
      <c r="A241" s="109">
        <v>0</v>
      </c>
      <c r="B241" s="110"/>
      <c r="C241" s="112">
        <v>0</v>
      </c>
      <c r="D241" s="112"/>
      <c r="E241" s="113">
        <f>E240-C241</f>
        <v>1932.4900000000018</v>
      </c>
      <c r="F241" s="114"/>
      <c r="G241" s="114"/>
      <c r="H241" s="114"/>
      <c r="I241" s="115"/>
    </row>
    <row r="242" spans="1:9" x14ac:dyDescent="0.2">
      <c r="A242" s="109"/>
      <c r="B242" s="110"/>
      <c r="C242" s="112"/>
      <c r="D242" s="112"/>
      <c r="E242" s="113"/>
      <c r="F242" s="114"/>
      <c r="G242" s="114"/>
      <c r="H242" s="114"/>
      <c r="I242" s="115"/>
    </row>
    <row r="243" spans="1:9" x14ac:dyDescent="0.2">
      <c r="A243" s="109"/>
      <c r="B243" s="110"/>
      <c r="C243" s="112"/>
      <c r="D243" s="112"/>
      <c r="E243" s="113"/>
      <c r="F243" s="114"/>
      <c r="G243" s="114"/>
      <c r="H243" s="114"/>
      <c r="I243" s="115"/>
    </row>
    <row r="244" spans="1:9" x14ac:dyDescent="0.2">
      <c r="A244" s="109"/>
      <c r="B244" s="110"/>
      <c r="C244" s="112"/>
      <c r="D244" s="112"/>
      <c r="E244" s="113"/>
      <c r="F244" s="114"/>
      <c r="G244" s="114"/>
      <c r="H244" s="114"/>
      <c r="I244" s="115"/>
    </row>
    <row r="245" spans="1:9" x14ac:dyDescent="0.2">
      <c r="A245" s="109"/>
      <c r="B245" s="110"/>
      <c r="C245" s="112"/>
      <c r="D245" s="112"/>
      <c r="E245" s="113"/>
      <c r="F245" s="114"/>
      <c r="G245" s="114"/>
      <c r="H245" s="114"/>
      <c r="I245" s="115"/>
    </row>
    <row r="246" spans="1:9" x14ac:dyDescent="0.2">
      <c r="A246" s="109"/>
      <c r="B246" s="110"/>
      <c r="C246" s="112"/>
      <c r="D246" s="112"/>
      <c r="E246" s="113"/>
      <c r="F246" s="114"/>
      <c r="G246" s="114"/>
      <c r="H246" s="114"/>
      <c r="I246" s="115"/>
    </row>
    <row r="247" spans="1:9" x14ac:dyDescent="0.2">
      <c r="A247" s="109"/>
      <c r="B247" s="110"/>
      <c r="C247" s="112"/>
      <c r="D247" s="112"/>
      <c r="E247" s="113"/>
      <c r="F247" s="114"/>
      <c r="G247" s="114"/>
      <c r="H247" s="114"/>
      <c r="I247" s="115"/>
    </row>
    <row r="248" spans="1:9" x14ac:dyDescent="0.2">
      <c r="A248" s="109"/>
      <c r="B248" s="110"/>
      <c r="C248" s="112"/>
      <c r="D248" s="112"/>
      <c r="E248" s="113"/>
      <c r="F248" s="114"/>
      <c r="G248" s="114"/>
      <c r="H248" s="114"/>
      <c r="I248" s="115"/>
    </row>
    <row r="249" spans="1:9" x14ac:dyDescent="0.2">
      <c r="A249" s="109"/>
      <c r="B249" s="110"/>
      <c r="C249" s="112"/>
      <c r="D249" s="112"/>
      <c r="E249" s="113"/>
      <c r="F249" s="114"/>
      <c r="G249" s="114"/>
      <c r="H249" s="114"/>
      <c r="I249" s="115"/>
    </row>
    <row r="250" spans="1:9" x14ac:dyDescent="0.2">
      <c r="A250" s="109"/>
      <c r="B250" s="110"/>
      <c r="C250" s="112"/>
      <c r="D250" s="112"/>
      <c r="E250" s="113"/>
      <c r="F250" s="114"/>
      <c r="G250" s="114"/>
      <c r="H250" s="114"/>
      <c r="I250" s="115"/>
    </row>
    <row r="251" spans="1:9" x14ac:dyDescent="0.2">
      <c r="A251" s="109"/>
      <c r="B251" s="110"/>
      <c r="C251" s="112"/>
      <c r="D251" s="112"/>
      <c r="E251" s="113"/>
      <c r="F251" s="114"/>
      <c r="G251" s="114"/>
      <c r="H251" s="114"/>
      <c r="I251" s="115"/>
    </row>
    <row r="252" spans="1:9" x14ac:dyDescent="0.2">
      <c r="A252" s="109"/>
      <c r="B252" s="110"/>
      <c r="C252" s="112"/>
      <c r="D252" s="112"/>
      <c r="E252" s="113"/>
      <c r="F252" s="114"/>
      <c r="G252" s="114"/>
      <c r="H252" s="114"/>
      <c r="I252" s="115"/>
    </row>
    <row r="253" spans="1:9" x14ac:dyDescent="0.2">
      <c r="A253" s="109"/>
      <c r="B253" s="110"/>
      <c r="C253" s="112"/>
      <c r="D253" s="112"/>
      <c r="E253" s="113"/>
      <c r="F253" s="114"/>
      <c r="G253" s="114"/>
      <c r="H253" s="114"/>
      <c r="I253" s="115"/>
    </row>
  </sheetData>
  <autoFilter ref="I1:I25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29"/>
  <sheetViews>
    <sheetView tabSelected="1" topLeftCell="A34" workbookViewId="0">
      <selection activeCell="H92" sqref="H92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61" bestFit="1" customWidth="1"/>
    <col min="5" max="5" width="13.140625" style="5" bestFit="1" customWidth="1"/>
    <col min="6" max="6" width="15" style="9" bestFit="1" customWidth="1"/>
    <col min="7" max="7" width="20" style="10" customWidth="1"/>
    <col min="8" max="8" width="17.5703125" style="1" bestFit="1" customWidth="1"/>
    <col min="9" max="9" width="19.28515625" style="1" bestFit="1" customWidth="1"/>
    <col min="10" max="16384" width="11.42578125" style="1"/>
  </cols>
  <sheetData>
    <row r="1" spans="1:11" ht="26.25" x14ac:dyDescent="0.25">
      <c r="A1" s="239" t="s">
        <v>36</v>
      </c>
      <c r="B1" s="239"/>
      <c r="C1" s="239"/>
      <c r="D1" s="239"/>
      <c r="E1" s="239"/>
      <c r="F1" s="239"/>
      <c r="G1" s="239"/>
      <c r="H1" s="239"/>
    </row>
    <row r="2" spans="1:11" s="2" customFormat="1" x14ac:dyDescent="0.25">
      <c r="A2" s="240"/>
      <c r="B2" s="240"/>
      <c r="C2" s="240"/>
      <c r="D2" s="240"/>
      <c r="E2" s="240"/>
      <c r="F2" s="240"/>
      <c r="G2" s="240"/>
      <c r="H2" s="240"/>
      <c r="I2" s="2">
        <v>5029.08</v>
      </c>
      <c r="K2" s="1"/>
    </row>
    <row r="3" spans="1:11" s="2" customFormat="1" x14ac:dyDescent="0.25">
      <c r="A3" s="241" t="s">
        <v>37</v>
      </c>
      <c r="B3" s="241"/>
      <c r="C3" s="241"/>
      <c r="D3" s="241"/>
      <c r="E3" s="241"/>
      <c r="F3" s="241"/>
      <c r="G3" s="241"/>
      <c r="H3" s="241"/>
    </row>
    <row r="4" spans="1:11" s="5" customFormat="1" x14ac:dyDescent="0.25">
      <c r="A4" s="89" t="s">
        <v>1</v>
      </c>
      <c r="B4" s="90" t="s">
        <v>3</v>
      </c>
      <c r="C4" s="91" t="s">
        <v>4</v>
      </c>
      <c r="D4" s="91" t="s">
        <v>5</v>
      </c>
      <c r="E4" s="91" t="s">
        <v>12</v>
      </c>
      <c r="F4" s="92" t="s">
        <v>6</v>
      </c>
      <c r="G4" s="94" t="s">
        <v>25</v>
      </c>
      <c r="H4" s="93" t="s">
        <v>33</v>
      </c>
      <c r="I4" s="95" t="s">
        <v>35</v>
      </c>
    </row>
    <row r="5" spans="1:11" s="9" customFormat="1" x14ac:dyDescent="0.25">
      <c r="A5" s="79" t="s">
        <v>29</v>
      </c>
      <c r="B5" s="80" t="s">
        <v>12</v>
      </c>
      <c r="C5" s="98">
        <v>0</v>
      </c>
      <c r="D5" s="98" t="s">
        <v>27</v>
      </c>
      <c r="E5" s="81">
        <v>153484.91</v>
      </c>
      <c r="F5" s="82"/>
      <c r="G5" s="83"/>
      <c r="H5" s="84"/>
      <c r="I5" s="85"/>
    </row>
    <row r="6" spans="1:11" s="9" customFormat="1" x14ac:dyDescent="0.25">
      <c r="A6" s="96">
        <v>45231</v>
      </c>
      <c r="B6" s="86" t="s">
        <v>318</v>
      </c>
      <c r="C6" s="98">
        <v>100000</v>
      </c>
      <c r="D6" s="98">
        <v>0</v>
      </c>
      <c r="E6" s="97">
        <f>E5-C6+D6</f>
        <v>53484.91</v>
      </c>
      <c r="F6" s="185"/>
      <c r="G6" s="183"/>
      <c r="H6" s="181"/>
      <c r="I6" s="182"/>
    </row>
    <row r="7" spans="1:11" s="9" customFormat="1" ht="30" x14ac:dyDescent="0.25">
      <c r="A7" s="96">
        <v>45231</v>
      </c>
      <c r="B7" s="86" t="s">
        <v>319</v>
      </c>
      <c r="C7" s="98">
        <v>50000</v>
      </c>
      <c r="D7" s="98">
        <v>0</v>
      </c>
      <c r="E7" s="97">
        <f>E6-C7+D7</f>
        <v>3484.9100000000035</v>
      </c>
      <c r="F7" s="185"/>
      <c r="G7" s="183"/>
      <c r="H7" s="181"/>
      <c r="I7" s="182"/>
    </row>
    <row r="8" spans="1:11" s="9" customFormat="1" x14ac:dyDescent="0.25">
      <c r="A8" s="96">
        <v>45231</v>
      </c>
      <c r="B8" s="86" t="s">
        <v>320</v>
      </c>
      <c r="C8" s="98">
        <v>500</v>
      </c>
      <c r="D8" s="98">
        <v>0</v>
      </c>
      <c r="E8" s="97">
        <f>E7-C8+D8</f>
        <v>2984.9100000000035</v>
      </c>
      <c r="F8" s="186"/>
      <c r="G8" s="187"/>
      <c r="H8" s="188"/>
      <c r="I8" s="230"/>
    </row>
    <row r="9" spans="1:11" s="9" customFormat="1" ht="30" x14ac:dyDescent="0.25">
      <c r="A9" s="96">
        <v>45233</v>
      </c>
      <c r="B9" s="86" t="s">
        <v>322</v>
      </c>
      <c r="C9" s="98">
        <v>0</v>
      </c>
      <c r="D9" s="98">
        <v>4060</v>
      </c>
      <c r="E9" s="97">
        <f>E8-C9+D9</f>
        <v>7044.9100000000035</v>
      </c>
      <c r="F9" s="185">
        <v>352</v>
      </c>
      <c r="G9" s="183" t="s">
        <v>90</v>
      </c>
      <c r="H9" s="218">
        <v>6733</v>
      </c>
      <c r="I9" s="219" t="s">
        <v>50</v>
      </c>
    </row>
    <row r="10" spans="1:11" s="9" customFormat="1" ht="30" x14ac:dyDescent="0.25">
      <c r="A10" s="96">
        <v>45233</v>
      </c>
      <c r="B10" s="86" t="s">
        <v>321</v>
      </c>
      <c r="C10" s="98">
        <v>6000</v>
      </c>
      <c r="D10" s="98">
        <v>0</v>
      </c>
      <c r="E10" s="97">
        <f t="shared" ref="E10:E71" si="0">E9-C10+D10</f>
        <v>1044.9100000000035</v>
      </c>
      <c r="F10" s="185"/>
      <c r="G10" s="183"/>
      <c r="H10" s="181"/>
      <c r="I10" s="182"/>
    </row>
    <row r="11" spans="1:11" ht="30" x14ac:dyDescent="0.25">
      <c r="A11" s="96">
        <v>45233</v>
      </c>
      <c r="B11" s="86" t="s">
        <v>324</v>
      </c>
      <c r="C11" s="98">
        <v>0</v>
      </c>
      <c r="D11" s="98">
        <v>28014</v>
      </c>
      <c r="E11" s="97">
        <f t="shared" si="0"/>
        <v>29058.910000000003</v>
      </c>
      <c r="F11" s="185">
        <v>150</v>
      </c>
      <c r="G11" s="183">
        <v>2963</v>
      </c>
      <c r="H11" s="218" t="s">
        <v>68</v>
      </c>
      <c r="I11" s="219" t="s">
        <v>49</v>
      </c>
    </row>
    <row r="12" spans="1:11" x14ac:dyDescent="0.25">
      <c r="A12" s="96">
        <v>45233</v>
      </c>
      <c r="B12" s="165" t="s">
        <v>323</v>
      </c>
      <c r="C12" s="98">
        <v>29058.91</v>
      </c>
      <c r="D12" s="98">
        <v>0</v>
      </c>
      <c r="E12" s="97">
        <f t="shared" si="0"/>
        <v>3.637978807091713E-12</v>
      </c>
      <c r="F12" s="185"/>
      <c r="G12" s="183"/>
      <c r="H12" s="181"/>
      <c r="I12" s="182"/>
    </row>
    <row r="13" spans="1:11" ht="30" x14ac:dyDescent="0.25">
      <c r="A13" s="96">
        <v>45236</v>
      </c>
      <c r="B13" s="86" t="s">
        <v>326</v>
      </c>
      <c r="C13" s="98">
        <v>0</v>
      </c>
      <c r="D13" s="98">
        <v>10440</v>
      </c>
      <c r="E13" s="97">
        <f t="shared" si="0"/>
        <v>10440.000000000004</v>
      </c>
      <c r="F13" s="186">
        <v>221</v>
      </c>
      <c r="G13" s="187">
        <v>2964</v>
      </c>
      <c r="H13" s="212" t="s">
        <v>59</v>
      </c>
      <c r="I13" s="213" t="s">
        <v>47</v>
      </c>
    </row>
    <row r="14" spans="1:11" x14ac:dyDescent="0.25">
      <c r="A14" s="96">
        <v>45236</v>
      </c>
      <c r="B14" s="86" t="s">
        <v>325</v>
      </c>
      <c r="C14" s="98">
        <v>10440</v>
      </c>
      <c r="D14" s="98">
        <v>0</v>
      </c>
      <c r="E14" s="97">
        <f t="shared" si="0"/>
        <v>3.637978807091713E-12</v>
      </c>
      <c r="F14" s="185"/>
      <c r="G14" s="183"/>
      <c r="H14" s="181"/>
      <c r="I14" s="182"/>
    </row>
    <row r="15" spans="1:11" ht="30" x14ac:dyDescent="0.25">
      <c r="A15" s="96">
        <v>45238</v>
      </c>
      <c r="B15" s="86" t="s">
        <v>329</v>
      </c>
      <c r="C15" s="98">
        <v>0</v>
      </c>
      <c r="D15" s="98">
        <v>17980</v>
      </c>
      <c r="E15" s="97">
        <f t="shared" si="0"/>
        <v>17980.000000000004</v>
      </c>
      <c r="F15" s="185">
        <v>3</v>
      </c>
      <c r="G15" s="183">
        <v>2938</v>
      </c>
      <c r="H15" s="218" t="s">
        <v>87</v>
      </c>
      <c r="I15" s="219" t="s">
        <v>49</v>
      </c>
    </row>
    <row r="16" spans="1:11" ht="30" x14ac:dyDescent="0.25">
      <c r="A16" s="96">
        <v>45238</v>
      </c>
      <c r="B16" s="86" t="s">
        <v>330</v>
      </c>
      <c r="C16" s="98">
        <v>0</v>
      </c>
      <c r="D16" s="98">
        <v>4060</v>
      </c>
      <c r="E16" s="97">
        <f t="shared" si="0"/>
        <v>22040.000000000004</v>
      </c>
      <c r="F16" s="185">
        <v>207</v>
      </c>
      <c r="G16" s="183" t="s">
        <v>90</v>
      </c>
      <c r="H16" s="205" t="s">
        <v>55</v>
      </c>
      <c r="I16" s="206" t="s">
        <v>45</v>
      </c>
    </row>
    <row r="17" spans="1:9" x14ac:dyDescent="0.25">
      <c r="A17" s="96">
        <v>45238</v>
      </c>
      <c r="B17" s="165" t="s">
        <v>327</v>
      </c>
      <c r="C17" s="98">
        <v>2046.22</v>
      </c>
      <c r="D17" s="98">
        <v>0</v>
      </c>
      <c r="E17" s="97">
        <f t="shared" si="0"/>
        <v>19993.780000000002</v>
      </c>
      <c r="F17" s="185"/>
      <c r="G17" s="183"/>
      <c r="H17" s="181"/>
      <c r="I17" s="182"/>
    </row>
    <row r="18" spans="1:9" x14ac:dyDescent="0.25">
      <c r="A18" s="96">
        <v>45238</v>
      </c>
      <c r="B18" s="165" t="s">
        <v>325</v>
      </c>
      <c r="C18" s="98">
        <v>9551.15</v>
      </c>
      <c r="D18" s="98">
        <v>0</v>
      </c>
      <c r="E18" s="97">
        <f t="shared" si="0"/>
        <v>10442.630000000003</v>
      </c>
      <c r="F18" s="185"/>
      <c r="G18" s="183"/>
      <c r="H18" s="183"/>
      <c r="I18" s="182"/>
    </row>
    <row r="19" spans="1:9" x14ac:dyDescent="0.25">
      <c r="A19" s="96">
        <v>45239</v>
      </c>
      <c r="B19" s="165" t="s">
        <v>328</v>
      </c>
      <c r="C19" s="98">
        <v>250</v>
      </c>
      <c r="D19" s="98">
        <v>0</v>
      </c>
      <c r="E19" s="97">
        <f t="shared" si="0"/>
        <v>10192.630000000003</v>
      </c>
      <c r="F19" s="185"/>
      <c r="G19" s="183"/>
      <c r="H19" s="183"/>
      <c r="I19" s="182"/>
    </row>
    <row r="20" spans="1:9" x14ac:dyDescent="0.25">
      <c r="A20" s="96">
        <v>45239</v>
      </c>
      <c r="B20" s="165" t="s">
        <v>331</v>
      </c>
      <c r="C20" s="98">
        <v>55</v>
      </c>
      <c r="D20" s="98">
        <v>0</v>
      </c>
      <c r="E20" s="97">
        <f t="shared" si="0"/>
        <v>10137.630000000003</v>
      </c>
      <c r="F20" s="185"/>
      <c r="G20" s="183"/>
      <c r="H20" s="181"/>
      <c r="I20" s="182"/>
    </row>
    <row r="21" spans="1:9" x14ac:dyDescent="0.25">
      <c r="A21" s="96">
        <v>45239</v>
      </c>
      <c r="B21" s="165" t="s">
        <v>332</v>
      </c>
      <c r="C21" s="98">
        <v>48.8</v>
      </c>
      <c r="D21" s="98">
        <v>0</v>
      </c>
      <c r="E21" s="97">
        <f t="shared" si="0"/>
        <v>10088.830000000004</v>
      </c>
      <c r="F21" s="185"/>
      <c r="G21" s="183"/>
      <c r="H21" s="181"/>
      <c r="I21" s="182"/>
    </row>
    <row r="22" spans="1:9" x14ac:dyDescent="0.25">
      <c r="A22" s="96">
        <v>45239</v>
      </c>
      <c r="B22" s="165" t="s">
        <v>333</v>
      </c>
      <c r="C22" s="98">
        <v>0</v>
      </c>
      <c r="D22" s="98">
        <v>3480</v>
      </c>
      <c r="E22" s="97">
        <f t="shared" si="0"/>
        <v>13568.830000000004</v>
      </c>
      <c r="F22" s="185">
        <v>221</v>
      </c>
      <c r="G22" s="183">
        <v>2965</v>
      </c>
      <c r="H22" s="205" t="s">
        <v>60</v>
      </c>
      <c r="I22" s="206" t="s">
        <v>47</v>
      </c>
    </row>
    <row r="23" spans="1:9" x14ac:dyDescent="0.25">
      <c r="A23" s="96">
        <v>45239</v>
      </c>
      <c r="B23" s="165" t="s">
        <v>334</v>
      </c>
      <c r="C23" s="98">
        <v>660</v>
      </c>
      <c r="D23" s="98">
        <v>0</v>
      </c>
      <c r="E23" s="97">
        <f t="shared" si="0"/>
        <v>12908.830000000004</v>
      </c>
      <c r="F23" s="185"/>
      <c r="G23" s="183"/>
      <c r="H23" s="181"/>
      <c r="I23" s="182"/>
    </row>
    <row r="24" spans="1:9" x14ac:dyDescent="0.25">
      <c r="A24" s="96">
        <v>45240</v>
      </c>
      <c r="B24" s="165" t="s">
        <v>335</v>
      </c>
      <c r="C24" s="98"/>
      <c r="D24" s="98">
        <v>9280</v>
      </c>
      <c r="E24" s="97">
        <f t="shared" si="0"/>
        <v>22188.83</v>
      </c>
      <c r="F24" s="185">
        <v>167</v>
      </c>
      <c r="G24" s="183">
        <v>2966</v>
      </c>
      <c r="H24" s="181" t="s">
        <v>88</v>
      </c>
      <c r="I24" s="182" t="s">
        <v>48</v>
      </c>
    </row>
    <row r="25" spans="1:9" x14ac:dyDescent="0.25">
      <c r="A25" s="96">
        <v>45242</v>
      </c>
      <c r="B25" s="165" t="s">
        <v>336</v>
      </c>
      <c r="C25" s="98">
        <v>500</v>
      </c>
      <c r="D25" s="98">
        <v>0</v>
      </c>
      <c r="E25" s="97">
        <f t="shared" si="0"/>
        <v>21688.83</v>
      </c>
      <c r="F25" s="185"/>
      <c r="G25" s="183"/>
      <c r="H25" s="183"/>
      <c r="I25" s="182"/>
    </row>
    <row r="26" spans="1:9" x14ac:dyDescent="0.25">
      <c r="A26" s="96">
        <v>45243</v>
      </c>
      <c r="B26" s="86" t="s">
        <v>337</v>
      </c>
      <c r="C26" s="98"/>
      <c r="D26" s="98">
        <v>21634</v>
      </c>
      <c r="E26" s="97">
        <f t="shared" si="0"/>
        <v>43322.83</v>
      </c>
      <c r="F26" s="185">
        <v>223</v>
      </c>
      <c r="G26" s="183">
        <v>2967</v>
      </c>
      <c r="H26" s="205" t="s">
        <v>57</v>
      </c>
      <c r="I26" s="206" t="s">
        <v>45</v>
      </c>
    </row>
    <row r="27" spans="1:9" x14ac:dyDescent="0.25">
      <c r="A27" s="96">
        <v>45243</v>
      </c>
      <c r="B27" s="86" t="s">
        <v>338</v>
      </c>
      <c r="C27" s="98">
        <v>0</v>
      </c>
      <c r="D27" s="98">
        <v>2204</v>
      </c>
      <c r="E27" s="97">
        <f t="shared" si="0"/>
        <v>45526.83</v>
      </c>
      <c r="F27" s="185">
        <v>3</v>
      </c>
      <c r="G27" s="183">
        <v>2968</v>
      </c>
      <c r="H27" s="218" t="s">
        <v>89</v>
      </c>
      <c r="I27" s="219" t="s">
        <v>49</v>
      </c>
    </row>
    <row r="28" spans="1:9" s="175" customFormat="1" x14ac:dyDescent="0.25">
      <c r="A28" s="96">
        <v>45243</v>
      </c>
      <c r="B28" s="165" t="s">
        <v>339</v>
      </c>
      <c r="C28" s="98">
        <v>0</v>
      </c>
      <c r="D28" s="98">
        <v>14964</v>
      </c>
      <c r="E28" s="97">
        <f t="shared" si="0"/>
        <v>60490.83</v>
      </c>
      <c r="F28" s="185">
        <v>150</v>
      </c>
      <c r="G28" s="183">
        <v>2669</v>
      </c>
      <c r="H28" s="221" t="s">
        <v>71</v>
      </c>
      <c r="I28" s="219" t="s">
        <v>49</v>
      </c>
    </row>
    <row r="29" spans="1:9" x14ac:dyDescent="0.25">
      <c r="A29" s="96">
        <v>45244</v>
      </c>
      <c r="B29" s="165" t="s">
        <v>340</v>
      </c>
      <c r="C29" s="98">
        <v>0</v>
      </c>
      <c r="D29" s="98">
        <v>13920</v>
      </c>
      <c r="E29" s="97">
        <f t="shared" si="0"/>
        <v>74410.83</v>
      </c>
      <c r="F29" s="185">
        <v>282</v>
      </c>
      <c r="G29" s="183">
        <v>2970</v>
      </c>
      <c r="H29" s="221" t="s">
        <v>72</v>
      </c>
      <c r="I29" s="219" t="s">
        <v>49</v>
      </c>
    </row>
    <row r="30" spans="1:9" x14ac:dyDescent="0.25">
      <c r="A30" s="96">
        <v>45245</v>
      </c>
      <c r="B30" s="165" t="s">
        <v>341</v>
      </c>
      <c r="C30" s="98">
        <v>1618</v>
      </c>
      <c r="D30" s="98">
        <v>0</v>
      </c>
      <c r="E30" s="97">
        <f t="shared" si="0"/>
        <v>72792.83</v>
      </c>
      <c r="F30" s="185"/>
      <c r="G30" s="183"/>
      <c r="H30" s="183"/>
      <c r="I30" s="182"/>
    </row>
    <row r="31" spans="1:9" x14ac:dyDescent="0.25">
      <c r="A31" s="96">
        <v>45245</v>
      </c>
      <c r="B31" s="165" t="s">
        <v>341</v>
      </c>
      <c r="C31" s="98">
        <v>2860</v>
      </c>
      <c r="D31" s="98">
        <v>0</v>
      </c>
      <c r="E31" s="97">
        <f t="shared" si="0"/>
        <v>69932.83</v>
      </c>
      <c r="F31" s="185"/>
      <c r="G31" s="183"/>
      <c r="H31" s="183"/>
      <c r="I31" s="182"/>
    </row>
    <row r="32" spans="1:9" x14ac:dyDescent="0.25">
      <c r="A32" s="96">
        <v>45245</v>
      </c>
      <c r="B32" s="165" t="s">
        <v>342</v>
      </c>
      <c r="C32" s="98">
        <v>56612.58</v>
      </c>
      <c r="D32" s="98">
        <v>0</v>
      </c>
      <c r="E32" s="97">
        <f t="shared" si="0"/>
        <v>13320.25</v>
      </c>
      <c r="F32" s="185"/>
      <c r="G32" s="183"/>
      <c r="H32" s="183"/>
      <c r="I32" s="182"/>
    </row>
    <row r="33" spans="1:14" x14ac:dyDescent="0.25">
      <c r="A33" s="96">
        <v>45247</v>
      </c>
      <c r="B33" s="165" t="s">
        <v>344</v>
      </c>
      <c r="C33" s="98">
        <v>0</v>
      </c>
      <c r="D33" s="98">
        <v>4640</v>
      </c>
      <c r="E33" s="97">
        <f t="shared" si="0"/>
        <v>17960.25</v>
      </c>
      <c r="F33" s="185">
        <v>167</v>
      </c>
      <c r="G33" s="183">
        <v>2997</v>
      </c>
      <c r="H33" s="181" t="s">
        <v>116</v>
      </c>
      <c r="I33" s="182" t="s">
        <v>48</v>
      </c>
    </row>
    <row r="34" spans="1:14" x14ac:dyDescent="0.25">
      <c r="A34" s="96">
        <v>45247</v>
      </c>
      <c r="B34" s="165" t="s">
        <v>343</v>
      </c>
      <c r="C34" s="98">
        <v>0</v>
      </c>
      <c r="D34" s="98">
        <v>4060</v>
      </c>
      <c r="E34" s="97">
        <f t="shared" si="0"/>
        <v>22020.25</v>
      </c>
      <c r="F34" s="185">
        <v>352</v>
      </c>
      <c r="G34" s="183" t="s">
        <v>90</v>
      </c>
      <c r="H34" s="221" t="s">
        <v>117</v>
      </c>
      <c r="I34" s="219" t="s">
        <v>50</v>
      </c>
    </row>
    <row r="35" spans="1:14" x14ac:dyDescent="0.25">
      <c r="A35" s="96">
        <v>45247</v>
      </c>
      <c r="B35" s="165" t="s">
        <v>345</v>
      </c>
      <c r="C35" s="98">
        <v>0</v>
      </c>
      <c r="D35" s="98">
        <v>25000</v>
      </c>
      <c r="E35" s="97">
        <f t="shared" si="0"/>
        <v>47020.25</v>
      </c>
      <c r="F35" s="185"/>
      <c r="G35" s="183"/>
      <c r="H35" s="183"/>
      <c r="I35" s="182"/>
    </row>
    <row r="36" spans="1:14" x14ac:dyDescent="0.25">
      <c r="A36" s="96">
        <v>45247</v>
      </c>
      <c r="B36" s="165" t="s">
        <v>346</v>
      </c>
      <c r="C36" s="98">
        <v>42011.49</v>
      </c>
      <c r="D36" s="98">
        <v>0</v>
      </c>
      <c r="E36" s="97">
        <f>E35-C36+D36</f>
        <v>5008.760000000002</v>
      </c>
      <c r="F36" s="185"/>
      <c r="G36" s="183"/>
      <c r="H36" s="183"/>
      <c r="I36" s="182"/>
    </row>
    <row r="37" spans="1:14" ht="30" x14ac:dyDescent="0.25">
      <c r="A37" s="96">
        <v>45247</v>
      </c>
      <c r="B37" s="165" t="s">
        <v>347</v>
      </c>
      <c r="C37" s="98">
        <v>4000</v>
      </c>
      <c r="D37" s="98">
        <v>0</v>
      </c>
      <c r="E37" s="97">
        <f t="shared" si="0"/>
        <v>1008.760000000002</v>
      </c>
      <c r="F37" s="185"/>
      <c r="G37" s="183"/>
      <c r="H37" s="183"/>
      <c r="I37" s="182"/>
    </row>
    <row r="38" spans="1:14" x14ac:dyDescent="0.25">
      <c r="A38" s="96">
        <v>45254</v>
      </c>
      <c r="B38" s="165" t="s">
        <v>348</v>
      </c>
      <c r="C38" s="98">
        <v>0</v>
      </c>
      <c r="D38" s="98">
        <v>4060</v>
      </c>
      <c r="E38" s="97">
        <f t="shared" si="0"/>
        <v>5068.760000000002</v>
      </c>
      <c r="F38" s="185">
        <v>393</v>
      </c>
      <c r="G38" s="183" t="s">
        <v>90</v>
      </c>
      <c r="H38" s="231" t="s">
        <v>118</v>
      </c>
      <c r="I38" s="232" t="s">
        <v>104</v>
      </c>
    </row>
    <row r="39" spans="1:14" x14ac:dyDescent="0.25">
      <c r="A39" s="96">
        <v>45254</v>
      </c>
      <c r="B39" s="165" t="s">
        <v>349</v>
      </c>
      <c r="C39" s="98">
        <v>0</v>
      </c>
      <c r="D39" s="98">
        <v>9396</v>
      </c>
      <c r="E39" s="97">
        <f t="shared" si="0"/>
        <v>14464.760000000002</v>
      </c>
      <c r="F39" s="185">
        <v>150</v>
      </c>
      <c r="G39" s="183">
        <v>2998</v>
      </c>
      <c r="H39" s="218" t="s">
        <v>106</v>
      </c>
      <c r="I39" s="219" t="s">
        <v>49</v>
      </c>
    </row>
    <row r="40" spans="1:14" ht="45" x14ac:dyDescent="0.25">
      <c r="A40" s="96">
        <v>45257</v>
      </c>
      <c r="B40" s="165" t="s">
        <v>350</v>
      </c>
      <c r="C40" s="98">
        <v>0</v>
      </c>
      <c r="D40" s="98">
        <v>24360</v>
      </c>
      <c r="E40" s="97">
        <f t="shared" si="0"/>
        <v>38824.76</v>
      </c>
      <c r="F40" s="185">
        <v>221</v>
      </c>
      <c r="G40" s="183">
        <v>2999</v>
      </c>
      <c r="H40" s="205" t="s">
        <v>269</v>
      </c>
      <c r="I40" s="206" t="s">
        <v>47</v>
      </c>
      <c r="J40" s="166"/>
      <c r="K40" s="167"/>
      <c r="L40" s="168"/>
      <c r="M40" s="168"/>
      <c r="N40" s="169"/>
    </row>
    <row r="41" spans="1:14" x14ac:dyDescent="0.25">
      <c r="A41" s="96">
        <v>45257</v>
      </c>
      <c r="B41" s="165" t="s">
        <v>356</v>
      </c>
      <c r="C41" s="98">
        <v>0</v>
      </c>
      <c r="D41" s="98">
        <v>4060</v>
      </c>
      <c r="E41" s="97">
        <f t="shared" si="0"/>
        <v>42884.76</v>
      </c>
      <c r="F41" s="185">
        <v>390</v>
      </c>
      <c r="G41" s="183">
        <v>3000</v>
      </c>
      <c r="H41" s="231" t="s">
        <v>264</v>
      </c>
      <c r="I41" s="232" t="s">
        <v>104</v>
      </c>
    </row>
    <row r="42" spans="1:14" x14ac:dyDescent="0.25">
      <c r="A42" s="96">
        <v>45257</v>
      </c>
      <c r="B42" s="165" t="s">
        <v>355</v>
      </c>
      <c r="C42" s="98">
        <v>0</v>
      </c>
      <c r="D42" s="98">
        <v>38744</v>
      </c>
      <c r="E42" s="97">
        <f t="shared" si="0"/>
        <v>81628.760000000009</v>
      </c>
      <c r="F42" s="185">
        <v>223</v>
      </c>
      <c r="G42" s="183">
        <v>3001</v>
      </c>
      <c r="H42" s="205" t="s">
        <v>265</v>
      </c>
      <c r="I42" s="206" t="s">
        <v>45</v>
      </c>
    </row>
    <row r="43" spans="1:14" x14ac:dyDescent="0.25">
      <c r="A43" s="96">
        <v>45257</v>
      </c>
      <c r="B43" s="165" t="s">
        <v>354</v>
      </c>
      <c r="C43" s="98">
        <v>0</v>
      </c>
      <c r="D43" s="98">
        <v>16356</v>
      </c>
      <c r="E43" s="97">
        <f t="shared" si="0"/>
        <v>97984.760000000009</v>
      </c>
      <c r="F43" s="185">
        <v>389</v>
      </c>
      <c r="G43" s="183">
        <v>3002</v>
      </c>
      <c r="H43" s="233" t="s">
        <v>266</v>
      </c>
      <c r="I43" s="234" t="s">
        <v>46</v>
      </c>
    </row>
    <row r="44" spans="1:14" x14ac:dyDescent="0.25">
      <c r="A44" s="96">
        <v>45260</v>
      </c>
      <c r="B44" s="165" t="s">
        <v>353</v>
      </c>
      <c r="C44" s="98">
        <v>0</v>
      </c>
      <c r="D44" s="98">
        <v>4060</v>
      </c>
      <c r="E44" s="97">
        <f t="shared" si="0"/>
        <v>102044.76000000001</v>
      </c>
      <c r="F44" s="185">
        <v>352</v>
      </c>
      <c r="G44" s="183" t="s">
        <v>90</v>
      </c>
      <c r="H44" s="221" t="s">
        <v>268</v>
      </c>
      <c r="I44" s="219" t="s">
        <v>50</v>
      </c>
    </row>
    <row r="45" spans="1:14" ht="30" x14ac:dyDescent="0.25">
      <c r="A45" s="96">
        <v>45260</v>
      </c>
      <c r="B45" s="165" t="s">
        <v>351</v>
      </c>
      <c r="C45" s="98">
        <v>35000</v>
      </c>
      <c r="D45" s="98">
        <v>0</v>
      </c>
      <c r="E45" s="97">
        <f t="shared" si="0"/>
        <v>67044.760000000009</v>
      </c>
      <c r="F45" s="185"/>
      <c r="G45" s="183"/>
      <c r="H45" s="183"/>
      <c r="I45" s="182"/>
    </row>
    <row r="46" spans="1:14" x14ac:dyDescent="0.25">
      <c r="A46" s="96">
        <v>45260</v>
      </c>
      <c r="B46" s="165" t="s">
        <v>352</v>
      </c>
      <c r="C46" s="98">
        <v>0</v>
      </c>
      <c r="D46" s="98">
        <v>5568</v>
      </c>
      <c r="E46" s="97">
        <f t="shared" si="0"/>
        <v>72612.760000000009</v>
      </c>
      <c r="F46" s="185">
        <v>272</v>
      </c>
      <c r="G46" s="183">
        <v>3003</v>
      </c>
      <c r="H46" s="183" t="s">
        <v>270</v>
      </c>
      <c r="I46" s="182" t="s">
        <v>267</v>
      </c>
    </row>
    <row r="47" spans="1:14" x14ac:dyDescent="0.25">
      <c r="A47" s="96">
        <v>45260</v>
      </c>
      <c r="B47" s="165" t="s">
        <v>358</v>
      </c>
      <c r="C47" s="98">
        <v>1970</v>
      </c>
      <c r="D47" s="98">
        <v>0</v>
      </c>
      <c r="E47" s="97">
        <f t="shared" si="0"/>
        <v>70642.760000000009</v>
      </c>
      <c r="F47" s="185"/>
      <c r="G47" s="183"/>
      <c r="H47" s="183"/>
      <c r="I47" s="182"/>
    </row>
    <row r="48" spans="1:14" x14ac:dyDescent="0.25">
      <c r="A48" s="96">
        <v>45260</v>
      </c>
      <c r="B48" s="165" t="s">
        <v>359</v>
      </c>
      <c r="C48" s="98">
        <v>2860</v>
      </c>
      <c r="D48" s="98">
        <v>0</v>
      </c>
      <c r="E48" s="97">
        <f t="shared" si="0"/>
        <v>67782.760000000009</v>
      </c>
      <c r="F48" s="185"/>
      <c r="G48" s="183"/>
      <c r="H48" s="183"/>
      <c r="I48" s="182"/>
    </row>
    <row r="49" spans="1:14" ht="45" x14ac:dyDescent="0.25">
      <c r="A49" s="96">
        <v>45260</v>
      </c>
      <c r="B49" s="165" t="s">
        <v>360</v>
      </c>
      <c r="C49" s="98">
        <v>5300</v>
      </c>
      <c r="D49" s="98">
        <v>0</v>
      </c>
      <c r="E49" s="97">
        <f>E48-C49+D49</f>
        <v>62482.760000000009</v>
      </c>
      <c r="F49" s="185"/>
      <c r="G49" s="183"/>
      <c r="H49" s="181"/>
      <c r="I49" s="182"/>
    </row>
    <row r="50" spans="1:14" ht="30" x14ac:dyDescent="0.25">
      <c r="A50" s="96">
        <v>45260</v>
      </c>
      <c r="B50" s="165" t="s">
        <v>357</v>
      </c>
      <c r="C50" s="98">
        <v>57453.68</v>
      </c>
      <c r="D50" s="98">
        <v>0</v>
      </c>
      <c r="E50" s="97">
        <f t="shared" si="0"/>
        <v>5029.080000000009</v>
      </c>
      <c r="F50" s="185"/>
      <c r="G50" s="183"/>
      <c r="H50" s="181"/>
      <c r="I50" s="182"/>
    </row>
    <row r="51" spans="1:14" x14ac:dyDescent="0.25">
      <c r="A51" s="96"/>
      <c r="B51" s="165"/>
      <c r="C51" s="98">
        <v>0</v>
      </c>
      <c r="D51" s="98">
        <v>0</v>
      </c>
      <c r="E51" s="97">
        <f t="shared" si="0"/>
        <v>5029.080000000009</v>
      </c>
      <c r="F51" s="185"/>
      <c r="G51" s="183"/>
      <c r="H51" s="181"/>
      <c r="I51" s="182"/>
    </row>
    <row r="52" spans="1:14" x14ac:dyDescent="0.25">
      <c r="A52" s="96"/>
      <c r="B52" s="165"/>
      <c r="C52" s="98">
        <v>0</v>
      </c>
      <c r="D52" s="98">
        <v>0</v>
      </c>
      <c r="E52" s="97">
        <f t="shared" si="0"/>
        <v>5029.080000000009</v>
      </c>
      <c r="F52" s="185"/>
      <c r="G52" s="183"/>
      <c r="H52" s="183"/>
      <c r="I52" s="182"/>
    </row>
    <row r="53" spans="1:14" x14ac:dyDescent="0.25">
      <c r="A53" s="96"/>
      <c r="B53" s="165"/>
      <c r="C53" s="98">
        <v>0</v>
      </c>
      <c r="D53" s="98">
        <v>0</v>
      </c>
      <c r="E53" s="97">
        <f t="shared" si="0"/>
        <v>5029.080000000009</v>
      </c>
      <c r="F53" s="185"/>
      <c r="G53" s="183"/>
      <c r="H53" s="181"/>
      <c r="I53" s="182"/>
    </row>
    <row r="54" spans="1:14" x14ac:dyDescent="0.25">
      <c r="A54" s="96"/>
      <c r="B54" s="165"/>
      <c r="C54" s="98">
        <v>0</v>
      </c>
      <c r="D54" s="98">
        <v>0</v>
      </c>
      <c r="E54" s="97">
        <f t="shared" si="0"/>
        <v>5029.080000000009</v>
      </c>
      <c r="F54" s="185"/>
      <c r="G54" s="183"/>
      <c r="H54" s="183"/>
      <c r="I54" s="182"/>
    </row>
    <row r="55" spans="1:14" x14ac:dyDescent="0.25">
      <c r="A55" s="96"/>
      <c r="B55" s="165"/>
      <c r="C55" s="98">
        <v>0</v>
      </c>
      <c r="D55" s="98">
        <v>0</v>
      </c>
      <c r="E55" s="97">
        <f t="shared" si="0"/>
        <v>5029.080000000009</v>
      </c>
      <c r="F55" s="185"/>
      <c r="G55" s="183"/>
      <c r="H55" s="183"/>
      <c r="I55" s="182"/>
    </row>
    <row r="56" spans="1:14" x14ac:dyDescent="0.25">
      <c r="A56" s="96"/>
      <c r="B56" s="165"/>
      <c r="C56" s="98">
        <v>0</v>
      </c>
      <c r="D56" s="98">
        <v>0</v>
      </c>
      <c r="E56" s="97">
        <f t="shared" si="0"/>
        <v>5029.080000000009</v>
      </c>
      <c r="F56" s="185"/>
      <c r="G56" s="183"/>
      <c r="H56" s="183"/>
      <c r="I56" s="182"/>
    </row>
    <row r="57" spans="1:14" x14ac:dyDescent="0.25">
      <c r="A57" s="235"/>
      <c r="B57" s="199"/>
      <c r="C57" s="98"/>
      <c r="D57" s="98"/>
      <c r="E57" s="97">
        <f t="shared" si="0"/>
        <v>5029.080000000009</v>
      </c>
      <c r="F57" s="185"/>
      <c r="G57" s="183"/>
      <c r="H57" s="181"/>
      <c r="I57" s="182"/>
    </row>
    <row r="58" spans="1:14" x14ac:dyDescent="0.25">
      <c r="A58" s="235"/>
      <c r="B58" s="199"/>
      <c r="C58" s="98"/>
      <c r="D58" s="98"/>
      <c r="E58" s="97">
        <f t="shared" si="0"/>
        <v>5029.080000000009</v>
      </c>
      <c r="F58" s="185"/>
      <c r="G58" s="183"/>
      <c r="H58" s="181"/>
      <c r="I58" s="182"/>
    </row>
    <row r="59" spans="1:14" x14ac:dyDescent="0.25">
      <c r="A59" s="235"/>
      <c r="B59" s="199"/>
      <c r="C59" s="98"/>
      <c r="D59" s="98"/>
      <c r="E59" s="97">
        <f t="shared" si="0"/>
        <v>5029.080000000009</v>
      </c>
      <c r="F59" s="186"/>
      <c r="G59" s="187"/>
      <c r="H59" s="188"/>
      <c r="I59" s="230"/>
    </row>
    <row r="60" spans="1:14" x14ac:dyDescent="0.25">
      <c r="A60" s="235"/>
      <c r="B60" s="199"/>
      <c r="C60" s="98"/>
      <c r="D60" s="98"/>
      <c r="E60" s="97">
        <f>E59-C60+D60</f>
        <v>5029.080000000009</v>
      </c>
      <c r="F60" s="185"/>
      <c r="G60" s="183"/>
      <c r="H60" s="181"/>
      <c r="I60" s="182"/>
      <c r="J60" s="166"/>
      <c r="K60" s="167"/>
      <c r="L60" s="168"/>
      <c r="M60" s="168"/>
      <c r="N60" s="169"/>
    </row>
    <row r="61" spans="1:14" x14ac:dyDescent="0.25">
      <c r="A61" s="235"/>
      <c r="B61" s="199"/>
      <c r="C61" s="98"/>
      <c r="D61" s="98"/>
      <c r="E61" s="97">
        <f t="shared" si="0"/>
        <v>5029.080000000009</v>
      </c>
      <c r="F61" s="185"/>
      <c r="G61" s="183"/>
      <c r="H61" s="181"/>
      <c r="I61" s="182"/>
    </row>
    <row r="62" spans="1:14" x14ac:dyDescent="0.25">
      <c r="A62" s="235"/>
      <c r="B62" s="199"/>
      <c r="C62" s="98"/>
      <c r="D62" s="98"/>
      <c r="E62" s="97">
        <f t="shared" si="0"/>
        <v>5029.080000000009</v>
      </c>
      <c r="F62" s="185"/>
      <c r="G62" s="183"/>
      <c r="H62" s="181"/>
      <c r="I62" s="182"/>
    </row>
    <row r="63" spans="1:14" x14ac:dyDescent="0.25">
      <c r="A63" s="235"/>
      <c r="B63" s="199"/>
      <c r="C63" s="98"/>
      <c r="D63" s="98"/>
      <c r="E63" s="97">
        <f t="shared" si="0"/>
        <v>5029.080000000009</v>
      </c>
      <c r="F63" s="185"/>
      <c r="G63" s="183"/>
      <c r="H63" s="181"/>
      <c r="I63" s="182"/>
    </row>
    <row r="64" spans="1:14" x14ac:dyDescent="0.25">
      <c r="A64" s="235"/>
      <c r="B64" s="199"/>
      <c r="C64" s="98"/>
      <c r="D64" s="98"/>
      <c r="E64" s="97">
        <f t="shared" si="0"/>
        <v>5029.080000000009</v>
      </c>
      <c r="F64" s="185"/>
      <c r="G64" s="183"/>
      <c r="H64" s="181"/>
      <c r="I64" s="182"/>
      <c r="J64" s="170"/>
      <c r="K64" s="171"/>
      <c r="L64" s="172"/>
      <c r="M64" s="172"/>
      <c r="N64" s="173"/>
    </row>
    <row r="65" spans="1:9" x14ac:dyDescent="0.25">
      <c r="A65" s="235"/>
      <c r="B65" s="199"/>
      <c r="C65" s="98"/>
      <c r="D65" s="98"/>
      <c r="E65" s="97">
        <f t="shared" si="0"/>
        <v>5029.080000000009</v>
      </c>
      <c r="F65" s="185"/>
      <c r="G65" s="183"/>
      <c r="H65" s="181"/>
      <c r="I65" s="182"/>
    </row>
    <row r="66" spans="1:9" x14ac:dyDescent="0.25">
      <c r="A66" s="235"/>
      <c r="B66" s="199"/>
      <c r="C66" s="98"/>
      <c r="D66" s="98"/>
      <c r="E66" s="97">
        <f t="shared" si="0"/>
        <v>5029.080000000009</v>
      </c>
      <c r="F66" s="185"/>
      <c r="G66" s="183"/>
      <c r="H66" s="183"/>
      <c r="I66" s="182"/>
    </row>
    <row r="67" spans="1:9" x14ac:dyDescent="0.25">
      <c r="A67" s="235"/>
      <c r="B67" s="199"/>
      <c r="C67" s="98"/>
      <c r="D67" s="98"/>
      <c r="E67" s="97">
        <f t="shared" si="0"/>
        <v>5029.080000000009</v>
      </c>
      <c r="F67" s="185"/>
      <c r="G67" s="183"/>
      <c r="H67" s="183"/>
      <c r="I67" s="182"/>
    </row>
    <row r="68" spans="1:9" x14ac:dyDescent="0.25">
      <c r="A68" s="235"/>
      <c r="B68" s="199"/>
      <c r="C68" s="98"/>
      <c r="D68" s="98"/>
      <c r="E68" s="97">
        <f t="shared" si="0"/>
        <v>5029.080000000009</v>
      </c>
      <c r="F68" s="185"/>
      <c r="G68" s="183"/>
      <c r="H68" s="181"/>
      <c r="I68" s="182"/>
    </row>
    <row r="69" spans="1:9" x14ac:dyDescent="0.25">
      <c r="A69" s="235"/>
      <c r="B69" s="199"/>
      <c r="C69" s="98"/>
      <c r="D69" s="98"/>
      <c r="E69" s="97">
        <f t="shared" si="0"/>
        <v>5029.080000000009</v>
      </c>
      <c r="F69" s="185"/>
      <c r="G69" s="183"/>
      <c r="H69" s="183"/>
      <c r="I69" s="182"/>
    </row>
    <row r="70" spans="1:9" x14ac:dyDescent="0.25">
      <c r="A70" s="235"/>
      <c r="B70" s="199"/>
      <c r="C70" s="98"/>
      <c r="D70" s="98"/>
      <c r="E70" s="97">
        <f t="shared" si="0"/>
        <v>5029.080000000009</v>
      </c>
      <c r="F70" s="185"/>
      <c r="G70" s="183"/>
      <c r="H70" s="183"/>
      <c r="I70" s="182"/>
    </row>
    <row r="71" spans="1:9" x14ac:dyDescent="0.25">
      <c r="A71" s="235"/>
      <c r="B71" s="199"/>
      <c r="C71" s="98"/>
      <c r="D71" s="98"/>
      <c r="E71" s="97">
        <f t="shared" si="0"/>
        <v>5029.080000000009</v>
      </c>
      <c r="F71" s="185"/>
      <c r="G71" s="183"/>
      <c r="H71" s="181"/>
      <c r="I71" s="182"/>
    </row>
    <row r="72" spans="1:9" x14ac:dyDescent="0.25">
      <c r="A72" s="235"/>
      <c r="B72" s="199"/>
      <c r="C72" s="98"/>
      <c r="D72" s="98"/>
      <c r="E72" s="97">
        <f>E71-C72+D72</f>
        <v>5029.080000000009</v>
      </c>
      <c r="F72" s="185"/>
      <c r="G72" s="183"/>
      <c r="H72" s="181"/>
      <c r="I72" s="182"/>
    </row>
    <row r="73" spans="1:9" x14ac:dyDescent="0.25">
      <c r="A73" s="235"/>
      <c r="B73" s="199"/>
      <c r="C73" s="98"/>
      <c r="D73" s="98"/>
      <c r="E73" s="97">
        <f t="shared" ref="E73:E135" si="1">E72-C73+D73</f>
        <v>5029.080000000009</v>
      </c>
      <c r="F73" s="185"/>
      <c r="G73" s="183"/>
      <c r="H73" s="183"/>
      <c r="I73" s="182"/>
    </row>
    <row r="74" spans="1:9" x14ac:dyDescent="0.25">
      <c r="A74" s="235"/>
      <c r="B74" s="199"/>
      <c r="C74" s="98"/>
      <c r="D74" s="98"/>
      <c r="E74" s="97">
        <f t="shared" si="1"/>
        <v>5029.080000000009</v>
      </c>
      <c r="F74" s="185"/>
      <c r="G74" s="183"/>
      <c r="H74" s="181"/>
      <c r="I74" s="182"/>
    </row>
    <row r="75" spans="1:9" x14ac:dyDescent="0.25">
      <c r="A75" s="235"/>
      <c r="B75" s="199"/>
      <c r="C75" s="98"/>
      <c r="D75" s="98"/>
      <c r="E75" s="97">
        <f t="shared" si="1"/>
        <v>5029.080000000009</v>
      </c>
      <c r="F75" s="185"/>
      <c r="G75" s="183"/>
      <c r="H75" s="181"/>
      <c r="I75" s="182"/>
    </row>
    <row r="76" spans="1:9" x14ac:dyDescent="0.25">
      <c r="A76" s="235"/>
      <c r="B76" s="199"/>
      <c r="C76" s="98"/>
      <c r="D76" s="98"/>
      <c r="E76" s="97">
        <f t="shared" si="1"/>
        <v>5029.080000000009</v>
      </c>
      <c r="F76" s="185"/>
      <c r="G76" s="183"/>
      <c r="H76" s="183"/>
      <c r="I76" s="182"/>
    </row>
    <row r="77" spans="1:9" x14ac:dyDescent="0.25">
      <c r="A77" s="235"/>
      <c r="B77" s="199"/>
      <c r="C77" s="98"/>
      <c r="D77" s="98"/>
      <c r="E77" s="97">
        <f t="shared" si="1"/>
        <v>5029.080000000009</v>
      </c>
      <c r="F77" s="185"/>
      <c r="G77" s="183"/>
      <c r="H77" s="183"/>
      <c r="I77" s="182"/>
    </row>
    <row r="78" spans="1:9" x14ac:dyDescent="0.25">
      <c r="A78" s="96"/>
      <c r="B78" s="165"/>
      <c r="C78" s="98">
        <v>0</v>
      </c>
      <c r="D78" s="98">
        <v>0</v>
      </c>
      <c r="E78" s="97">
        <f t="shared" si="1"/>
        <v>5029.080000000009</v>
      </c>
      <c r="F78" s="185"/>
      <c r="G78" s="183"/>
      <c r="H78" s="183"/>
      <c r="I78" s="182"/>
    </row>
    <row r="79" spans="1:9" x14ac:dyDescent="0.25">
      <c r="A79" s="96"/>
      <c r="B79" s="165"/>
      <c r="C79" s="98">
        <v>0</v>
      </c>
      <c r="D79" s="98">
        <v>0</v>
      </c>
      <c r="E79" s="97">
        <f t="shared" si="1"/>
        <v>5029.080000000009</v>
      </c>
      <c r="F79" s="185"/>
      <c r="G79" s="183"/>
      <c r="H79" s="181"/>
      <c r="I79" s="182"/>
    </row>
    <row r="80" spans="1:9" x14ac:dyDescent="0.25">
      <c r="A80" s="96"/>
      <c r="B80" s="165"/>
      <c r="C80" s="98">
        <v>0</v>
      </c>
      <c r="D80" s="98">
        <v>0</v>
      </c>
      <c r="E80" s="97">
        <f t="shared" si="1"/>
        <v>5029.080000000009</v>
      </c>
      <c r="F80" s="185"/>
      <c r="G80" s="183"/>
      <c r="H80" s="183"/>
      <c r="I80" s="182"/>
    </row>
    <row r="81" spans="1:14" x14ac:dyDescent="0.25">
      <c r="A81" s="96"/>
      <c r="B81" s="165"/>
      <c r="C81" s="98">
        <v>0</v>
      </c>
      <c r="D81" s="98">
        <v>0</v>
      </c>
      <c r="E81" s="97">
        <f t="shared" si="1"/>
        <v>5029.080000000009</v>
      </c>
      <c r="F81" s="185"/>
      <c r="G81" s="183"/>
      <c r="H81" s="183"/>
      <c r="I81" s="182"/>
    </row>
    <row r="82" spans="1:14" x14ac:dyDescent="0.25">
      <c r="A82" s="96"/>
      <c r="B82" s="165"/>
      <c r="C82" s="98">
        <v>0</v>
      </c>
      <c r="D82" s="98">
        <v>0</v>
      </c>
      <c r="E82" s="97">
        <f t="shared" si="1"/>
        <v>5029.080000000009</v>
      </c>
      <c r="F82" s="185"/>
      <c r="G82" s="183"/>
      <c r="H82" s="183"/>
      <c r="I82" s="182"/>
    </row>
    <row r="83" spans="1:14" x14ac:dyDescent="0.25">
      <c r="A83" s="96"/>
      <c r="B83" s="165"/>
      <c r="C83" s="98">
        <v>0</v>
      </c>
      <c r="D83" s="98">
        <v>0</v>
      </c>
      <c r="E83" s="97">
        <f t="shared" si="1"/>
        <v>5029.080000000009</v>
      </c>
      <c r="F83" s="185"/>
      <c r="G83" s="183"/>
      <c r="H83" s="183"/>
      <c r="I83" s="182"/>
      <c r="J83" s="166"/>
      <c r="K83" s="167"/>
      <c r="L83" s="168"/>
      <c r="M83" s="168"/>
      <c r="N83" s="169"/>
    </row>
    <row r="84" spans="1:14" x14ac:dyDescent="0.25">
      <c r="A84" s="96"/>
      <c r="B84" s="165"/>
      <c r="C84" s="98">
        <v>0</v>
      </c>
      <c r="D84" s="98">
        <v>0</v>
      </c>
      <c r="E84" s="97">
        <f t="shared" si="1"/>
        <v>5029.080000000009</v>
      </c>
      <c r="F84" s="185"/>
      <c r="G84" s="183"/>
      <c r="H84" s="183"/>
      <c r="I84" s="182"/>
    </row>
    <row r="85" spans="1:14" x14ac:dyDescent="0.25">
      <c r="A85" s="96"/>
      <c r="B85" s="165"/>
      <c r="C85" s="98">
        <v>0</v>
      </c>
      <c r="D85" s="98">
        <v>0</v>
      </c>
      <c r="E85" s="97">
        <f t="shared" si="1"/>
        <v>5029.080000000009</v>
      </c>
      <c r="F85" s="185"/>
      <c r="G85" s="183"/>
      <c r="H85" s="183"/>
      <c r="I85" s="182"/>
    </row>
    <row r="86" spans="1:14" x14ac:dyDescent="0.25">
      <c r="A86" s="96"/>
      <c r="B86" s="165"/>
      <c r="C86" s="98">
        <v>0</v>
      </c>
      <c r="D86" s="98">
        <v>0</v>
      </c>
      <c r="E86" s="97">
        <f t="shared" si="1"/>
        <v>5029.080000000009</v>
      </c>
      <c r="F86" s="185"/>
      <c r="G86" s="183"/>
      <c r="H86" s="183"/>
      <c r="I86" s="182"/>
    </row>
    <row r="87" spans="1:14" x14ac:dyDescent="0.25">
      <c r="A87" s="96"/>
      <c r="B87" s="165"/>
      <c r="C87" s="98">
        <v>0</v>
      </c>
      <c r="D87" s="98">
        <v>0</v>
      </c>
      <c r="E87" s="97">
        <f t="shared" si="1"/>
        <v>5029.080000000009</v>
      </c>
      <c r="F87" s="185"/>
      <c r="G87" s="183"/>
      <c r="H87" s="183"/>
      <c r="I87" s="182"/>
    </row>
    <row r="88" spans="1:14" x14ac:dyDescent="0.25">
      <c r="A88" s="96"/>
      <c r="B88" s="86"/>
      <c r="C88" s="98">
        <v>0</v>
      </c>
      <c r="D88" s="98">
        <v>0</v>
      </c>
      <c r="E88" s="97">
        <f t="shared" si="1"/>
        <v>5029.080000000009</v>
      </c>
      <c r="F88" s="185"/>
      <c r="G88" s="183"/>
      <c r="H88" s="181"/>
      <c r="I88" s="182"/>
      <c r="J88" s="170"/>
      <c r="K88" s="171"/>
      <c r="L88" s="172"/>
      <c r="M88" s="172"/>
      <c r="N88" s="173"/>
    </row>
    <row r="89" spans="1:14" x14ac:dyDescent="0.25">
      <c r="A89" s="96"/>
      <c r="B89" s="165"/>
      <c r="C89" s="98">
        <v>0</v>
      </c>
      <c r="D89" s="98">
        <v>0</v>
      </c>
      <c r="E89" s="97">
        <f t="shared" si="1"/>
        <v>5029.080000000009</v>
      </c>
      <c r="F89" s="185"/>
      <c r="G89" s="183"/>
      <c r="H89" s="183"/>
      <c r="I89" s="182"/>
    </row>
    <row r="90" spans="1:14" x14ac:dyDescent="0.25">
      <c r="A90" s="96"/>
      <c r="B90" s="165"/>
      <c r="C90" s="98">
        <v>0</v>
      </c>
      <c r="D90" s="98">
        <v>0</v>
      </c>
      <c r="E90" s="97">
        <f t="shared" si="1"/>
        <v>5029.080000000009</v>
      </c>
      <c r="F90" s="185"/>
      <c r="G90" s="183"/>
      <c r="H90" s="183"/>
      <c r="I90" s="182"/>
    </row>
    <row r="91" spans="1:14" x14ac:dyDescent="0.25">
      <c r="A91" s="96"/>
      <c r="B91" s="165"/>
      <c r="C91" s="98">
        <v>0</v>
      </c>
      <c r="D91" s="98">
        <v>0</v>
      </c>
      <c r="E91" s="97">
        <f t="shared" si="1"/>
        <v>5029.080000000009</v>
      </c>
      <c r="F91" s="185"/>
      <c r="G91" s="183"/>
      <c r="H91" s="183"/>
      <c r="I91" s="182"/>
    </row>
    <row r="92" spans="1:14" x14ac:dyDescent="0.25">
      <c r="A92" s="96"/>
      <c r="B92" s="86"/>
      <c r="C92" s="98">
        <v>0</v>
      </c>
      <c r="D92" s="98">
        <v>0</v>
      </c>
      <c r="E92" s="97">
        <f t="shared" si="1"/>
        <v>5029.080000000009</v>
      </c>
      <c r="F92" s="185"/>
      <c r="G92" s="183"/>
      <c r="H92" s="183"/>
      <c r="I92" s="182"/>
    </row>
    <row r="93" spans="1:14" x14ac:dyDescent="0.25">
      <c r="A93" s="96"/>
      <c r="B93" s="86"/>
      <c r="C93" s="98">
        <v>0</v>
      </c>
      <c r="D93" s="98">
        <v>0</v>
      </c>
      <c r="E93" s="97">
        <f t="shared" si="1"/>
        <v>5029.080000000009</v>
      </c>
      <c r="F93" s="185"/>
      <c r="G93" s="183"/>
      <c r="H93" s="181"/>
      <c r="I93" s="182"/>
    </row>
    <row r="94" spans="1:14" x14ac:dyDescent="0.25">
      <c r="A94" s="96"/>
      <c r="B94" s="86"/>
      <c r="C94" s="98">
        <v>0</v>
      </c>
      <c r="D94" s="98">
        <v>0</v>
      </c>
      <c r="E94" s="97">
        <f t="shared" si="1"/>
        <v>5029.080000000009</v>
      </c>
      <c r="F94" s="185"/>
      <c r="G94" s="183"/>
      <c r="H94" s="183"/>
      <c r="I94" s="182"/>
    </row>
    <row r="95" spans="1:14" x14ac:dyDescent="0.25">
      <c r="A95" s="96"/>
      <c r="B95" s="86"/>
      <c r="C95" s="98">
        <v>0</v>
      </c>
      <c r="D95" s="98">
        <v>0</v>
      </c>
      <c r="E95" s="97">
        <f t="shared" si="1"/>
        <v>5029.080000000009</v>
      </c>
      <c r="F95" s="185"/>
      <c r="G95" s="183"/>
      <c r="H95" s="183"/>
      <c r="I95" s="182"/>
    </row>
    <row r="96" spans="1:14" x14ac:dyDescent="0.25">
      <c r="A96" s="96"/>
      <c r="B96" s="86"/>
      <c r="C96" s="98">
        <v>0</v>
      </c>
      <c r="D96" s="98">
        <v>0</v>
      </c>
      <c r="E96" s="97">
        <f t="shared" si="1"/>
        <v>5029.080000000009</v>
      </c>
      <c r="F96" s="185"/>
      <c r="G96" s="183"/>
      <c r="H96" s="183"/>
      <c r="I96" s="182"/>
    </row>
    <row r="97" spans="1:9" x14ac:dyDescent="0.25">
      <c r="A97" s="96"/>
      <c r="B97" s="86"/>
      <c r="C97" s="98">
        <v>0</v>
      </c>
      <c r="D97" s="98">
        <v>0</v>
      </c>
      <c r="E97" s="97">
        <f t="shared" si="1"/>
        <v>5029.080000000009</v>
      </c>
      <c r="F97" s="185"/>
      <c r="G97" s="183"/>
      <c r="H97" s="183"/>
      <c r="I97" s="182"/>
    </row>
    <row r="98" spans="1:9" x14ac:dyDescent="0.25">
      <c r="A98" s="96"/>
      <c r="B98" s="86"/>
      <c r="C98" s="98">
        <v>0</v>
      </c>
      <c r="D98" s="98">
        <v>0</v>
      </c>
      <c r="E98" s="97">
        <f t="shared" si="1"/>
        <v>5029.080000000009</v>
      </c>
      <c r="F98" s="185"/>
      <c r="G98" s="183"/>
      <c r="H98" s="183"/>
      <c r="I98" s="182"/>
    </row>
    <row r="99" spans="1:9" x14ac:dyDescent="0.25">
      <c r="A99" s="96"/>
      <c r="B99" s="86"/>
      <c r="C99" s="98">
        <v>0</v>
      </c>
      <c r="D99" s="98">
        <v>0</v>
      </c>
      <c r="E99" s="97">
        <f t="shared" si="1"/>
        <v>5029.080000000009</v>
      </c>
      <c r="F99" s="185"/>
      <c r="G99" s="183"/>
      <c r="H99" s="183"/>
      <c r="I99" s="182"/>
    </row>
    <row r="100" spans="1:9" x14ac:dyDescent="0.25">
      <c r="A100" s="96"/>
      <c r="B100" s="86"/>
      <c r="C100" s="98">
        <v>0</v>
      </c>
      <c r="D100" s="98">
        <v>0</v>
      </c>
      <c r="E100" s="97">
        <f t="shared" si="1"/>
        <v>5029.080000000009</v>
      </c>
      <c r="F100" s="185"/>
      <c r="G100" s="183"/>
      <c r="H100" s="183"/>
      <c r="I100" s="182"/>
    </row>
    <row r="101" spans="1:9" x14ac:dyDescent="0.25">
      <c r="A101" s="96"/>
      <c r="B101" s="86"/>
      <c r="C101" s="98">
        <v>0</v>
      </c>
      <c r="D101" s="98">
        <v>0</v>
      </c>
      <c r="E101" s="97">
        <f t="shared" si="1"/>
        <v>5029.080000000009</v>
      </c>
      <c r="F101" s="185"/>
      <c r="G101" s="183"/>
      <c r="H101" s="183"/>
      <c r="I101" s="182"/>
    </row>
    <row r="102" spans="1:9" x14ac:dyDescent="0.25">
      <c r="A102" s="96"/>
      <c r="B102" s="86"/>
      <c r="C102" s="98">
        <v>0</v>
      </c>
      <c r="D102" s="98">
        <v>0</v>
      </c>
      <c r="E102" s="97">
        <f t="shared" si="1"/>
        <v>5029.080000000009</v>
      </c>
      <c r="F102" s="185"/>
      <c r="G102" s="183"/>
      <c r="H102" s="183"/>
      <c r="I102" s="182"/>
    </row>
    <row r="103" spans="1:9" x14ac:dyDescent="0.25">
      <c r="A103" s="96"/>
      <c r="B103" s="86"/>
      <c r="C103" s="98">
        <v>0</v>
      </c>
      <c r="D103" s="98">
        <v>0</v>
      </c>
      <c r="E103" s="97">
        <f t="shared" si="1"/>
        <v>5029.080000000009</v>
      </c>
      <c r="F103" s="185"/>
      <c r="G103" s="183"/>
      <c r="H103" s="183"/>
      <c r="I103" s="182"/>
    </row>
    <row r="104" spans="1:9" x14ac:dyDescent="0.25">
      <c r="A104" s="96"/>
      <c r="B104" s="86"/>
      <c r="C104" s="98">
        <v>0</v>
      </c>
      <c r="D104" s="98">
        <v>0</v>
      </c>
      <c r="E104" s="97">
        <f t="shared" si="1"/>
        <v>5029.080000000009</v>
      </c>
      <c r="F104" s="185"/>
      <c r="G104" s="183"/>
      <c r="H104" s="183"/>
      <c r="I104" s="182"/>
    </row>
    <row r="105" spans="1:9" x14ac:dyDescent="0.25">
      <c r="A105" s="96"/>
      <c r="B105" s="86"/>
      <c r="C105" s="98">
        <v>0</v>
      </c>
      <c r="D105" s="98">
        <v>0</v>
      </c>
      <c r="E105" s="97">
        <f t="shared" si="1"/>
        <v>5029.080000000009</v>
      </c>
      <c r="F105" s="185"/>
      <c r="G105" s="183"/>
      <c r="H105" s="183"/>
      <c r="I105" s="182"/>
    </row>
    <row r="106" spans="1:9" x14ac:dyDescent="0.25">
      <c r="A106" s="96"/>
      <c r="B106" s="86"/>
      <c r="C106" s="98">
        <v>0</v>
      </c>
      <c r="D106" s="98">
        <v>0</v>
      </c>
      <c r="E106" s="97">
        <f t="shared" si="1"/>
        <v>5029.080000000009</v>
      </c>
      <c r="F106" s="185"/>
      <c r="G106" s="183"/>
      <c r="H106" s="183"/>
      <c r="I106" s="182"/>
    </row>
    <row r="107" spans="1:9" x14ac:dyDescent="0.25">
      <c r="A107" s="96"/>
      <c r="B107" s="86"/>
      <c r="C107" s="98">
        <v>0</v>
      </c>
      <c r="D107" s="98">
        <v>0</v>
      </c>
      <c r="E107" s="97">
        <f t="shared" si="1"/>
        <v>5029.080000000009</v>
      </c>
      <c r="F107" s="185"/>
      <c r="G107" s="183"/>
      <c r="H107" s="183"/>
      <c r="I107" s="182"/>
    </row>
    <row r="108" spans="1:9" x14ac:dyDescent="0.25">
      <c r="A108" s="96"/>
      <c r="B108" s="86"/>
      <c r="C108" s="98">
        <v>0</v>
      </c>
      <c r="D108" s="98">
        <v>0</v>
      </c>
      <c r="E108" s="97">
        <f t="shared" si="1"/>
        <v>5029.080000000009</v>
      </c>
      <c r="F108" s="185"/>
      <c r="G108" s="183"/>
      <c r="H108" s="183"/>
      <c r="I108" s="182"/>
    </row>
    <row r="109" spans="1:9" x14ac:dyDescent="0.25">
      <c r="A109" s="96"/>
      <c r="B109" s="86"/>
      <c r="C109" s="98">
        <v>0</v>
      </c>
      <c r="D109" s="98">
        <v>0</v>
      </c>
      <c r="E109" s="97">
        <f t="shared" si="1"/>
        <v>5029.080000000009</v>
      </c>
      <c r="F109" s="185"/>
      <c r="G109" s="183"/>
      <c r="H109" s="183"/>
      <c r="I109" s="182"/>
    </row>
    <row r="110" spans="1:9" x14ac:dyDescent="0.25">
      <c r="A110" s="96"/>
      <c r="B110" s="86"/>
      <c r="C110" s="98">
        <v>0</v>
      </c>
      <c r="D110" s="98">
        <v>0</v>
      </c>
      <c r="E110" s="97">
        <f t="shared" si="1"/>
        <v>5029.080000000009</v>
      </c>
      <c r="F110" s="185"/>
      <c r="G110" s="183"/>
      <c r="H110" s="183"/>
      <c r="I110" s="182"/>
    </row>
    <row r="111" spans="1:9" x14ac:dyDescent="0.25">
      <c r="A111" s="96"/>
      <c r="B111" s="86"/>
      <c r="C111" s="98">
        <v>0</v>
      </c>
      <c r="D111" s="98">
        <v>0</v>
      </c>
      <c r="E111" s="97">
        <f t="shared" si="1"/>
        <v>5029.080000000009</v>
      </c>
      <c r="F111" s="185"/>
      <c r="G111" s="183"/>
      <c r="H111" s="183"/>
      <c r="I111" s="182"/>
    </row>
    <row r="112" spans="1:9" x14ac:dyDescent="0.25">
      <c r="A112" s="96"/>
      <c r="B112" s="86"/>
      <c r="C112" s="98">
        <v>0</v>
      </c>
      <c r="D112" s="98">
        <v>0</v>
      </c>
      <c r="E112" s="97">
        <f t="shared" si="1"/>
        <v>5029.080000000009</v>
      </c>
      <c r="F112" s="185"/>
      <c r="G112" s="183"/>
      <c r="H112" s="181"/>
      <c r="I112" s="182"/>
    </row>
    <row r="113" spans="1:9" x14ac:dyDescent="0.25">
      <c r="A113" s="96"/>
      <c r="B113" s="86"/>
      <c r="C113" s="98">
        <v>0</v>
      </c>
      <c r="D113" s="98">
        <v>0</v>
      </c>
      <c r="E113" s="97">
        <f t="shared" si="1"/>
        <v>5029.080000000009</v>
      </c>
      <c r="F113" s="185"/>
      <c r="G113" s="183"/>
      <c r="H113" s="183"/>
      <c r="I113" s="182"/>
    </row>
    <row r="114" spans="1:9" x14ac:dyDescent="0.25">
      <c r="A114" s="96"/>
      <c r="B114" s="86"/>
      <c r="C114" s="98">
        <v>0</v>
      </c>
      <c r="D114" s="98">
        <v>0</v>
      </c>
      <c r="E114" s="97">
        <f t="shared" si="1"/>
        <v>5029.080000000009</v>
      </c>
      <c r="F114" s="185"/>
      <c r="G114" s="183"/>
      <c r="H114" s="181"/>
      <c r="I114" s="182"/>
    </row>
    <row r="115" spans="1:9" x14ac:dyDescent="0.25">
      <c r="A115" s="96"/>
      <c r="B115" s="86"/>
      <c r="C115" s="98">
        <v>0</v>
      </c>
      <c r="D115" s="98">
        <v>0</v>
      </c>
      <c r="E115" s="97">
        <f t="shared" si="1"/>
        <v>5029.080000000009</v>
      </c>
      <c r="F115" s="185"/>
      <c r="G115" s="183"/>
      <c r="H115" s="181"/>
      <c r="I115" s="182"/>
    </row>
    <row r="116" spans="1:9" x14ac:dyDescent="0.25">
      <c r="A116" s="96"/>
      <c r="B116" s="86"/>
      <c r="C116" s="98">
        <v>0</v>
      </c>
      <c r="D116" s="98">
        <v>0</v>
      </c>
      <c r="E116" s="97">
        <f t="shared" si="1"/>
        <v>5029.080000000009</v>
      </c>
      <c r="F116" s="185"/>
      <c r="G116" s="183"/>
      <c r="H116" s="181"/>
      <c r="I116" s="182"/>
    </row>
    <row r="117" spans="1:9" x14ac:dyDescent="0.25">
      <c r="A117" s="96"/>
      <c r="B117" s="86"/>
      <c r="C117" s="98">
        <v>0</v>
      </c>
      <c r="D117" s="98">
        <v>0</v>
      </c>
      <c r="E117" s="97">
        <f t="shared" si="1"/>
        <v>5029.080000000009</v>
      </c>
      <c r="F117" s="185"/>
      <c r="G117" s="183"/>
      <c r="H117" s="181"/>
      <c r="I117" s="182"/>
    </row>
    <row r="118" spans="1:9" x14ac:dyDescent="0.25">
      <c r="A118" s="96"/>
      <c r="B118" s="86"/>
      <c r="C118" s="98">
        <v>0</v>
      </c>
      <c r="D118" s="98">
        <v>0</v>
      </c>
      <c r="E118" s="97">
        <f t="shared" si="1"/>
        <v>5029.080000000009</v>
      </c>
      <c r="F118" s="185"/>
      <c r="G118" s="183"/>
      <c r="H118" s="181"/>
      <c r="I118" s="182"/>
    </row>
    <row r="119" spans="1:9" x14ac:dyDescent="0.25">
      <c r="A119" s="96"/>
      <c r="B119" s="86"/>
      <c r="C119" s="98">
        <v>0</v>
      </c>
      <c r="D119" s="98">
        <v>0</v>
      </c>
      <c r="E119" s="97">
        <f t="shared" si="1"/>
        <v>5029.080000000009</v>
      </c>
      <c r="F119" s="185"/>
      <c r="G119" s="183"/>
      <c r="H119" s="183"/>
      <c r="I119" s="182"/>
    </row>
    <row r="120" spans="1:9" x14ac:dyDescent="0.25">
      <c r="A120" s="96"/>
      <c r="B120" s="86"/>
      <c r="C120" s="98">
        <v>0</v>
      </c>
      <c r="D120" s="98">
        <v>0</v>
      </c>
      <c r="E120" s="97">
        <f t="shared" si="1"/>
        <v>5029.080000000009</v>
      </c>
      <c r="F120" s="185"/>
      <c r="G120" s="183"/>
      <c r="H120" s="183"/>
      <c r="I120" s="182"/>
    </row>
    <row r="121" spans="1:9" x14ac:dyDescent="0.25">
      <c r="A121" s="96"/>
      <c r="B121" s="86"/>
      <c r="C121" s="98">
        <v>0</v>
      </c>
      <c r="D121" s="98">
        <v>0</v>
      </c>
      <c r="E121" s="97">
        <f t="shared" si="1"/>
        <v>5029.080000000009</v>
      </c>
      <c r="F121" s="185"/>
      <c r="G121" s="183"/>
      <c r="H121" s="183"/>
      <c r="I121" s="182"/>
    </row>
    <row r="122" spans="1:9" x14ac:dyDescent="0.25">
      <c r="A122" s="96"/>
      <c r="B122" s="86"/>
      <c r="C122" s="98">
        <v>0</v>
      </c>
      <c r="D122" s="98">
        <v>0</v>
      </c>
      <c r="E122" s="97">
        <f t="shared" si="1"/>
        <v>5029.080000000009</v>
      </c>
      <c r="F122" s="185"/>
      <c r="G122" s="183"/>
      <c r="H122" s="183"/>
      <c r="I122" s="182"/>
    </row>
    <row r="123" spans="1:9" x14ac:dyDescent="0.25">
      <c r="A123" s="96"/>
      <c r="B123" s="86"/>
      <c r="C123" s="98">
        <v>0</v>
      </c>
      <c r="D123" s="98">
        <v>0</v>
      </c>
      <c r="E123" s="97">
        <f t="shared" si="1"/>
        <v>5029.080000000009</v>
      </c>
      <c r="F123" s="185"/>
      <c r="G123" s="183"/>
      <c r="H123" s="183"/>
      <c r="I123" s="182"/>
    </row>
    <row r="124" spans="1:9" x14ac:dyDescent="0.25">
      <c r="A124" s="96"/>
      <c r="B124" s="86"/>
      <c r="C124" s="98">
        <v>0</v>
      </c>
      <c r="D124" s="98">
        <v>0</v>
      </c>
      <c r="E124" s="97">
        <f t="shared" si="1"/>
        <v>5029.080000000009</v>
      </c>
      <c r="F124" s="185"/>
      <c r="G124" s="183"/>
      <c r="H124" s="183"/>
      <c r="I124" s="182"/>
    </row>
    <row r="125" spans="1:9" x14ac:dyDescent="0.25">
      <c r="A125" s="96"/>
      <c r="B125" s="86"/>
      <c r="C125" s="98">
        <v>0</v>
      </c>
      <c r="D125" s="98">
        <v>0</v>
      </c>
      <c r="E125" s="97">
        <f t="shared" si="1"/>
        <v>5029.080000000009</v>
      </c>
      <c r="F125" s="185"/>
      <c r="G125" s="183"/>
      <c r="H125" s="183"/>
      <c r="I125" s="182"/>
    </row>
    <row r="126" spans="1:9" x14ac:dyDescent="0.25">
      <c r="A126" s="96"/>
      <c r="B126" s="86"/>
      <c r="C126" s="98">
        <v>0</v>
      </c>
      <c r="D126" s="98">
        <v>0</v>
      </c>
      <c r="E126" s="97">
        <f t="shared" si="1"/>
        <v>5029.080000000009</v>
      </c>
      <c r="F126" s="185"/>
      <c r="G126" s="183"/>
      <c r="H126" s="183"/>
      <c r="I126" s="182"/>
    </row>
    <row r="127" spans="1:9" x14ac:dyDescent="0.25">
      <c r="A127" s="96"/>
      <c r="B127" s="86"/>
      <c r="C127" s="98">
        <v>0</v>
      </c>
      <c r="D127" s="98">
        <v>0</v>
      </c>
      <c r="E127" s="97">
        <f t="shared" si="1"/>
        <v>5029.080000000009</v>
      </c>
      <c r="F127" s="185"/>
      <c r="G127" s="183"/>
      <c r="H127" s="183"/>
      <c r="I127" s="182"/>
    </row>
    <row r="128" spans="1:9" x14ac:dyDescent="0.25">
      <c r="A128" s="96"/>
      <c r="B128" s="148"/>
      <c r="C128" s="98">
        <v>0</v>
      </c>
      <c r="D128" s="98">
        <v>0</v>
      </c>
      <c r="E128" s="97">
        <f t="shared" si="1"/>
        <v>5029.080000000009</v>
      </c>
      <c r="F128" s="185"/>
      <c r="G128" s="183"/>
      <c r="H128" s="183"/>
      <c r="I128" s="182"/>
    </row>
    <row r="129" spans="1:9" x14ac:dyDescent="0.25">
      <c r="A129" s="96"/>
      <c r="B129" s="86"/>
      <c r="C129" s="98">
        <v>0</v>
      </c>
      <c r="D129" s="98">
        <v>0</v>
      </c>
      <c r="E129" s="97">
        <f t="shared" si="1"/>
        <v>5029.080000000009</v>
      </c>
      <c r="F129" s="185"/>
      <c r="G129" s="183"/>
      <c r="H129" s="183"/>
      <c r="I129" s="182"/>
    </row>
    <row r="130" spans="1:9" x14ac:dyDescent="0.25">
      <c r="A130" s="96"/>
      <c r="B130" s="86"/>
      <c r="C130" s="98">
        <v>0</v>
      </c>
      <c r="D130" s="98">
        <v>0</v>
      </c>
      <c r="E130" s="97">
        <f t="shared" si="1"/>
        <v>5029.080000000009</v>
      </c>
      <c r="F130" s="185"/>
      <c r="G130" s="183"/>
      <c r="H130" s="183"/>
      <c r="I130" s="182"/>
    </row>
    <row r="131" spans="1:9" x14ac:dyDescent="0.25">
      <c r="A131" s="96"/>
      <c r="B131" s="86"/>
      <c r="C131" s="98">
        <v>0</v>
      </c>
      <c r="D131" s="98">
        <v>0</v>
      </c>
      <c r="E131" s="97">
        <f t="shared" si="1"/>
        <v>5029.080000000009</v>
      </c>
      <c r="F131" s="185"/>
      <c r="G131" s="183"/>
      <c r="H131" s="183"/>
      <c r="I131" s="182"/>
    </row>
    <row r="132" spans="1:9" x14ac:dyDescent="0.25">
      <c r="A132" s="96"/>
      <c r="B132" s="86"/>
      <c r="C132" s="98">
        <v>0</v>
      </c>
      <c r="D132" s="98">
        <v>0</v>
      </c>
      <c r="E132" s="97">
        <f t="shared" si="1"/>
        <v>5029.080000000009</v>
      </c>
      <c r="F132" s="185"/>
      <c r="G132" s="183"/>
      <c r="H132" s="183"/>
      <c r="I132" s="182"/>
    </row>
    <row r="133" spans="1:9" x14ac:dyDescent="0.25">
      <c r="A133" s="96"/>
      <c r="B133" s="86"/>
      <c r="C133" s="98">
        <v>0</v>
      </c>
      <c r="D133" s="98">
        <v>0</v>
      </c>
      <c r="E133" s="97">
        <f t="shared" si="1"/>
        <v>5029.080000000009</v>
      </c>
      <c r="F133" s="185"/>
      <c r="G133" s="183"/>
      <c r="H133" s="181"/>
      <c r="I133" s="182"/>
    </row>
    <row r="134" spans="1:9" x14ac:dyDescent="0.25">
      <c r="A134" s="96"/>
      <c r="B134" s="86"/>
      <c r="C134" s="98">
        <v>0</v>
      </c>
      <c r="D134" s="98">
        <v>0</v>
      </c>
      <c r="E134" s="97">
        <f t="shared" si="1"/>
        <v>5029.080000000009</v>
      </c>
      <c r="F134" s="185"/>
      <c r="G134" s="183"/>
      <c r="H134" s="183"/>
      <c r="I134" s="182"/>
    </row>
    <row r="135" spans="1:9" x14ac:dyDescent="0.25">
      <c r="A135" s="96"/>
      <c r="B135" s="86"/>
      <c r="C135" s="98">
        <v>0</v>
      </c>
      <c r="D135" s="98">
        <v>0</v>
      </c>
      <c r="E135" s="97">
        <f t="shared" si="1"/>
        <v>5029.080000000009</v>
      </c>
      <c r="F135" s="185"/>
      <c r="G135" s="183"/>
      <c r="H135" s="181"/>
      <c r="I135" s="182"/>
    </row>
    <row r="136" spans="1:9" x14ac:dyDescent="0.25">
      <c r="A136" s="96"/>
      <c r="B136" s="86"/>
      <c r="C136" s="98">
        <v>0</v>
      </c>
      <c r="D136" s="98">
        <v>0</v>
      </c>
      <c r="E136" s="97">
        <f>E135-C136+D136</f>
        <v>5029.080000000009</v>
      </c>
      <c r="F136" s="185"/>
      <c r="G136" s="183"/>
      <c r="H136" s="181"/>
      <c r="I136" s="182"/>
    </row>
    <row r="137" spans="1:9" x14ac:dyDescent="0.25">
      <c r="A137" s="96"/>
      <c r="B137" s="86"/>
      <c r="C137" s="98">
        <v>0</v>
      </c>
      <c r="D137" s="98">
        <v>0</v>
      </c>
      <c r="E137" s="97">
        <f>E136-C137+D137</f>
        <v>5029.080000000009</v>
      </c>
      <c r="F137" s="186"/>
      <c r="G137" s="187"/>
      <c r="H137" s="188"/>
      <c r="I137" s="182"/>
    </row>
    <row r="138" spans="1:9" x14ac:dyDescent="0.25">
      <c r="A138" s="96"/>
      <c r="B138" s="86"/>
      <c r="C138" s="98">
        <v>0</v>
      </c>
      <c r="D138" s="98">
        <v>0</v>
      </c>
      <c r="E138" s="97">
        <f>E137-C138+D138</f>
        <v>5029.080000000009</v>
      </c>
      <c r="F138" s="186"/>
      <c r="G138" s="187"/>
      <c r="H138" s="188"/>
      <c r="I138" s="182"/>
    </row>
    <row r="139" spans="1:9" x14ac:dyDescent="0.25">
      <c r="A139" s="96"/>
      <c r="B139" s="86"/>
      <c r="C139" s="98">
        <v>0</v>
      </c>
      <c r="D139" s="98">
        <v>0</v>
      </c>
      <c r="E139" s="97">
        <f>E138-C139+D139</f>
        <v>5029.080000000009</v>
      </c>
      <c r="F139" s="186"/>
      <c r="G139" s="187"/>
      <c r="H139" s="188"/>
      <c r="I139" s="182"/>
    </row>
    <row r="140" spans="1:9" x14ac:dyDescent="0.25">
      <c r="A140" s="96"/>
      <c r="B140" s="86"/>
      <c r="C140" s="98">
        <v>0</v>
      </c>
      <c r="D140" s="98">
        <v>0</v>
      </c>
      <c r="E140" s="97">
        <f t="shared" ref="E140:E156" si="2">E139-C140+D140</f>
        <v>5029.080000000009</v>
      </c>
      <c r="F140" s="186"/>
      <c r="G140" s="187"/>
      <c r="H140" s="188"/>
      <c r="I140" s="182"/>
    </row>
    <row r="141" spans="1:9" x14ac:dyDescent="0.25">
      <c r="A141" s="96"/>
      <c r="B141" s="86"/>
      <c r="C141" s="98">
        <v>0</v>
      </c>
      <c r="D141" s="98">
        <v>0</v>
      </c>
      <c r="E141" s="97">
        <f t="shared" si="2"/>
        <v>5029.080000000009</v>
      </c>
      <c r="F141" s="186"/>
      <c r="G141" s="187"/>
      <c r="H141" s="188"/>
      <c r="I141" s="182"/>
    </row>
    <row r="142" spans="1:9" x14ac:dyDescent="0.25">
      <c r="A142" s="96"/>
      <c r="B142" s="86"/>
      <c r="C142" s="98">
        <v>0</v>
      </c>
      <c r="D142" s="98">
        <v>0</v>
      </c>
      <c r="E142" s="97">
        <f t="shared" si="2"/>
        <v>5029.080000000009</v>
      </c>
      <c r="F142" s="186"/>
      <c r="G142" s="187"/>
      <c r="H142" s="188"/>
      <c r="I142" s="182"/>
    </row>
    <row r="143" spans="1:9" x14ac:dyDescent="0.25">
      <c r="A143" s="96"/>
      <c r="B143" s="86"/>
      <c r="C143" s="98">
        <v>0</v>
      </c>
      <c r="D143" s="98">
        <v>0</v>
      </c>
      <c r="E143" s="97">
        <f t="shared" si="2"/>
        <v>5029.080000000009</v>
      </c>
      <c r="F143" s="186"/>
      <c r="G143" s="187"/>
      <c r="H143" s="188"/>
      <c r="I143" s="182"/>
    </row>
    <row r="144" spans="1:9" x14ac:dyDescent="0.25">
      <c r="A144" s="96"/>
      <c r="B144" s="86"/>
      <c r="C144" s="98">
        <v>0</v>
      </c>
      <c r="D144" s="98">
        <v>0</v>
      </c>
      <c r="E144" s="97">
        <f t="shared" si="2"/>
        <v>5029.080000000009</v>
      </c>
      <c r="F144" s="186"/>
      <c r="G144" s="187"/>
      <c r="H144" s="188"/>
      <c r="I144" s="182"/>
    </row>
    <row r="145" spans="1:9" x14ac:dyDescent="0.25">
      <c r="A145" s="96"/>
      <c r="B145" s="86"/>
      <c r="C145" s="98">
        <v>0</v>
      </c>
      <c r="D145" s="98">
        <v>0</v>
      </c>
      <c r="E145" s="97">
        <f t="shared" si="2"/>
        <v>5029.080000000009</v>
      </c>
      <c r="F145" s="186"/>
      <c r="G145" s="187"/>
      <c r="H145" s="188"/>
      <c r="I145" s="182"/>
    </row>
    <row r="146" spans="1:9" x14ac:dyDescent="0.25">
      <c r="A146" s="96"/>
      <c r="B146" s="86"/>
      <c r="C146" s="98">
        <v>0</v>
      </c>
      <c r="D146" s="98">
        <v>0</v>
      </c>
      <c r="E146" s="97">
        <f t="shared" si="2"/>
        <v>5029.080000000009</v>
      </c>
      <c r="F146" s="186"/>
      <c r="G146" s="187"/>
      <c r="H146" s="188"/>
      <c r="I146" s="182"/>
    </row>
    <row r="147" spans="1:9" x14ac:dyDescent="0.25">
      <c r="A147" s="96"/>
      <c r="B147" s="86"/>
      <c r="C147" s="98">
        <v>0</v>
      </c>
      <c r="D147" s="98">
        <v>0</v>
      </c>
      <c r="E147" s="97">
        <f t="shared" si="2"/>
        <v>5029.080000000009</v>
      </c>
      <c r="F147" s="186"/>
      <c r="G147" s="187"/>
      <c r="H147" s="188"/>
      <c r="I147" s="182"/>
    </row>
    <row r="148" spans="1:9" x14ac:dyDescent="0.25">
      <c r="A148" s="96"/>
      <c r="B148" s="86"/>
      <c r="C148" s="98">
        <v>0</v>
      </c>
      <c r="D148" s="98">
        <v>0</v>
      </c>
      <c r="E148" s="97">
        <f t="shared" si="2"/>
        <v>5029.080000000009</v>
      </c>
      <c r="F148" s="186"/>
      <c r="G148" s="187"/>
      <c r="H148" s="188"/>
      <c r="I148" s="182"/>
    </row>
    <row r="149" spans="1:9" x14ac:dyDescent="0.25">
      <c r="A149" s="96"/>
      <c r="B149" s="86"/>
      <c r="C149" s="98">
        <v>0</v>
      </c>
      <c r="D149" s="98">
        <v>0</v>
      </c>
      <c r="E149" s="97">
        <f t="shared" si="2"/>
        <v>5029.080000000009</v>
      </c>
      <c r="F149" s="186"/>
      <c r="G149" s="187"/>
      <c r="H149" s="188"/>
      <c r="I149" s="182"/>
    </row>
    <row r="150" spans="1:9" x14ac:dyDescent="0.25">
      <c r="A150" s="96"/>
      <c r="B150" s="86"/>
      <c r="C150" s="98">
        <v>0</v>
      </c>
      <c r="D150" s="98">
        <v>0</v>
      </c>
      <c r="E150" s="97">
        <f t="shared" si="2"/>
        <v>5029.080000000009</v>
      </c>
      <c r="F150" s="186"/>
      <c r="G150" s="187"/>
      <c r="H150" s="188"/>
      <c r="I150" s="182"/>
    </row>
    <row r="151" spans="1:9" x14ac:dyDescent="0.25">
      <c r="A151" s="96"/>
      <c r="B151" s="86"/>
      <c r="C151" s="98">
        <v>0</v>
      </c>
      <c r="D151" s="98">
        <v>0</v>
      </c>
      <c r="E151" s="97">
        <f t="shared" si="2"/>
        <v>5029.080000000009</v>
      </c>
      <c r="F151" s="186"/>
      <c r="G151" s="187"/>
      <c r="H151" s="188"/>
      <c r="I151" s="182"/>
    </row>
    <row r="152" spans="1:9" x14ac:dyDescent="0.25">
      <c r="A152" s="96"/>
      <c r="B152" s="86"/>
      <c r="C152" s="98">
        <v>0</v>
      </c>
      <c r="D152" s="98">
        <v>0</v>
      </c>
      <c r="E152" s="97">
        <f t="shared" si="2"/>
        <v>5029.080000000009</v>
      </c>
      <c r="F152" s="186"/>
      <c r="G152" s="187"/>
      <c r="H152" s="188"/>
      <c r="I152" s="182"/>
    </row>
    <row r="153" spans="1:9" x14ac:dyDescent="0.25">
      <c r="A153" s="96"/>
      <c r="B153" s="86"/>
      <c r="C153" s="98">
        <v>0</v>
      </c>
      <c r="D153" s="98">
        <v>0</v>
      </c>
      <c r="E153" s="97">
        <f t="shared" si="2"/>
        <v>5029.080000000009</v>
      </c>
      <c r="F153" s="186"/>
      <c r="G153" s="187"/>
      <c r="H153" s="188"/>
      <c r="I153" s="182"/>
    </row>
    <row r="154" spans="1:9" x14ac:dyDescent="0.25">
      <c r="A154" s="96"/>
      <c r="B154" s="86"/>
      <c r="C154" s="98">
        <v>0</v>
      </c>
      <c r="D154" s="98">
        <v>0</v>
      </c>
      <c r="E154" s="97">
        <f t="shared" si="2"/>
        <v>5029.080000000009</v>
      </c>
      <c r="F154" s="186"/>
      <c r="G154" s="187"/>
      <c r="H154" s="188"/>
      <c r="I154" s="182"/>
    </row>
    <row r="155" spans="1:9" x14ac:dyDescent="0.25">
      <c r="A155" s="96"/>
      <c r="B155" s="86"/>
      <c r="C155" s="98">
        <v>0</v>
      </c>
      <c r="D155" s="98">
        <v>0</v>
      </c>
      <c r="E155" s="97">
        <f t="shared" si="2"/>
        <v>5029.080000000009</v>
      </c>
      <c r="F155" s="186"/>
      <c r="G155" s="187"/>
      <c r="H155" s="188"/>
      <c r="I155" s="182"/>
    </row>
    <row r="156" spans="1:9" x14ac:dyDescent="0.25">
      <c r="A156" s="96"/>
      <c r="B156" s="86"/>
      <c r="C156" s="98">
        <v>0</v>
      </c>
      <c r="D156" s="98">
        <v>0</v>
      </c>
      <c r="E156" s="97">
        <f t="shared" si="2"/>
        <v>5029.080000000009</v>
      </c>
      <c r="F156" s="186"/>
      <c r="G156" s="187"/>
      <c r="H156" s="188"/>
      <c r="I156" s="182"/>
    </row>
    <row r="157" spans="1:9" x14ac:dyDescent="0.25">
      <c r="A157" s="96"/>
      <c r="B157" s="86"/>
      <c r="C157" s="98">
        <v>0</v>
      </c>
      <c r="D157" s="98">
        <v>0</v>
      </c>
      <c r="E157" s="97">
        <f t="shared" ref="E157:E220" si="3">E156-C157+D157</f>
        <v>5029.080000000009</v>
      </c>
      <c r="F157" s="186"/>
      <c r="G157" s="187"/>
      <c r="H157" s="188"/>
      <c r="I157" s="182"/>
    </row>
    <row r="158" spans="1:9" x14ac:dyDescent="0.25">
      <c r="A158" s="96"/>
      <c r="B158" s="86"/>
      <c r="C158" s="98">
        <v>0</v>
      </c>
      <c r="D158" s="98">
        <v>0</v>
      </c>
      <c r="E158" s="97">
        <f t="shared" si="3"/>
        <v>5029.080000000009</v>
      </c>
      <c r="F158" s="186"/>
      <c r="G158" s="187"/>
      <c r="H158" s="188"/>
      <c r="I158" s="182"/>
    </row>
    <row r="159" spans="1:9" x14ac:dyDescent="0.25">
      <c r="A159" s="96"/>
      <c r="B159" s="86"/>
      <c r="C159" s="98">
        <v>0</v>
      </c>
      <c r="D159" s="98">
        <v>0</v>
      </c>
      <c r="E159" s="97">
        <f t="shared" si="3"/>
        <v>5029.080000000009</v>
      </c>
      <c r="F159" s="186"/>
      <c r="G159" s="187"/>
      <c r="H159" s="188"/>
      <c r="I159" s="182"/>
    </row>
    <row r="160" spans="1:9" x14ac:dyDescent="0.25">
      <c r="A160" s="96"/>
      <c r="B160" s="86"/>
      <c r="C160" s="98">
        <v>0</v>
      </c>
      <c r="D160" s="98">
        <v>0</v>
      </c>
      <c r="E160" s="97">
        <f t="shared" si="3"/>
        <v>5029.080000000009</v>
      </c>
      <c r="F160" s="139"/>
      <c r="G160" s="140"/>
      <c r="H160" s="138"/>
      <c r="I160" s="85"/>
    </row>
    <row r="161" spans="1:9" x14ac:dyDescent="0.25">
      <c r="A161" s="96"/>
      <c r="B161" s="86"/>
      <c r="C161" s="98">
        <v>0</v>
      </c>
      <c r="D161" s="98">
        <v>0</v>
      </c>
      <c r="E161" s="97">
        <f t="shared" si="3"/>
        <v>5029.080000000009</v>
      </c>
      <c r="F161" s="139"/>
      <c r="G161" s="140"/>
      <c r="H161" s="138"/>
      <c r="I161" s="85"/>
    </row>
    <row r="162" spans="1:9" x14ac:dyDescent="0.25">
      <c r="A162" s="96"/>
      <c r="B162" s="86"/>
      <c r="C162" s="98">
        <v>0</v>
      </c>
      <c r="D162" s="98">
        <v>0</v>
      </c>
      <c r="E162" s="97">
        <f t="shared" si="3"/>
        <v>5029.080000000009</v>
      </c>
      <c r="F162" s="139"/>
      <c r="G162" s="140"/>
      <c r="H162" s="138"/>
      <c r="I162" s="85"/>
    </row>
    <row r="163" spans="1:9" x14ac:dyDescent="0.25">
      <c r="A163" s="96"/>
      <c r="B163" s="86"/>
      <c r="C163" s="98">
        <v>0</v>
      </c>
      <c r="D163" s="98">
        <v>0</v>
      </c>
      <c r="E163" s="97">
        <f t="shared" si="3"/>
        <v>5029.080000000009</v>
      </c>
      <c r="F163" s="139"/>
      <c r="G163" s="140"/>
      <c r="H163" s="138"/>
      <c r="I163" s="85"/>
    </row>
    <row r="164" spans="1:9" x14ac:dyDescent="0.25">
      <c r="A164" s="96"/>
      <c r="B164" s="86"/>
      <c r="C164" s="98">
        <v>0</v>
      </c>
      <c r="D164" s="98">
        <v>0</v>
      </c>
      <c r="E164" s="97">
        <f t="shared" si="3"/>
        <v>5029.080000000009</v>
      </c>
      <c r="F164" s="139"/>
      <c r="G164" s="140"/>
      <c r="H164" s="138"/>
      <c r="I164" s="85"/>
    </row>
    <row r="165" spans="1:9" x14ac:dyDescent="0.25">
      <c r="A165" s="96"/>
      <c r="B165" s="86"/>
      <c r="C165" s="98">
        <v>0</v>
      </c>
      <c r="D165" s="98">
        <v>0</v>
      </c>
      <c r="E165" s="97">
        <f t="shared" si="3"/>
        <v>5029.080000000009</v>
      </c>
      <c r="F165" s="139"/>
      <c r="G165" s="140"/>
      <c r="H165" s="138"/>
      <c r="I165" s="85"/>
    </row>
    <row r="166" spans="1:9" x14ac:dyDescent="0.25">
      <c r="A166" s="96"/>
      <c r="B166" s="86"/>
      <c r="C166" s="98">
        <v>0</v>
      </c>
      <c r="D166" s="98">
        <v>0</v>
      </c>
      <c r="E166" s="97">
        <f t="shared" si="3"/>
        <v>5029.080000000009</v>
      </c>
      <c r="F166" s="139"/>
      <c r="G166" s="140"/>
      <c r="H166" s="138"/>
      <c r="I166" s="85"/>
    </row>
    <row r="167" spans="1:9" x14ac:dyDescent="0.25">
      <c r="A167" s="96"/>
      <c r="B167" s="86"/>
      <c r="C167" s="98">
        <v>0</v>
      </c>
      <c r="D167" s="98">
        <v>0</v>
      </c>
      <c r="E167" s="97">
        <f t="shared" si="3"/>
        <v>5029.080000000009</v>
      </c>
      <c r="F167" s="139"/>
      <c r="G167" s="140"/>
      <c r="H167" s="138"/>
      <c r="I167" s="85"/>
    </row>
    <row r="168" spans="1:9" x14ac:dyDescent="0.25">
      <c r="A168" s="96"/>
      <c r="B168" s="86"/>
      <c r="C168" s="98">
        <v>0</v>
      </c>
      <c r="D168" s="98">
        <v>0</v>
      </c>
      <c r="E168" s="97">
        <f t="shared" si="3"/>
        <v>5029.080000000009</v>
      </c>
      <c r="F168" s="139"/>
      <c r="G168" s="140"/>
      <c r="H168" s="138"/>
      <c r="I168" s="85"/>
    </row>
    <row r="169" spans="1:9" x14ac:dyDescent="0.25">
      <c r="A169" s="96"/>
      <c r="B169" s="86"/>
      <c r="C169" s="98">
        <v>0</v>
      </c>
      <c r="D169" s="98">
        <v>0</v>
      </c>
      <c r="E169" s="97">
        <f t="shared" si="3"/>
        <v>5029.080000000009</v>
      </c>
      <c r="F169" s="139"/>
      <c r="G169" s="140"/>
      <c r="H169" s="138"/>
      <c r="I169" s="85"/>
    </row>
    <row r="170" spans="1:9" x14ac:dyDescent="0.25">
      <c r="A170" s="96"/>
      <c r="B170" s="86"/>
      <c r="C170" s="98">
        <v>0</v>
      </c>
      <c r="D170" s="98">
        <v>0</v>
      </c>
      <c r="E170" s="97">
        <f t="shared" si="3"/>
        <v>5029.080000000009</v>
      </c>
      <c r="F170" s="139"/>
      <c r="G170" s="140"/>
      <c r="H170" s="138"/>
      <c r="I170" s="88"/>
    </row>
    <row r="171" spans="1:9" x14ac:dyDescent="0.25">
      <c r="A171" s="96"/>
      <c r="B171" s="86"/>
      <c r="C171" s="98">
        <v>0</v>
      </c>
      <c r="D171" s="98">
        <v>0</v>
      </c>
      <c r="E171" s="97">
        <f t="shared" si="3"/>
        <v>5029.080000000009</v>
      </c>
      <c r="F171" s="139"/>
      <c r="G171" s="140"/>
      <c r="H171" s="138"/>
      <c r="I171" s="88"/>
    </row>
    <row r="172" spans="1:9" x14ac:dyDescent="0.25">
      <c r="A172" s="96"/>
      <c r="B172" s="86"/>
      <c r="C172" s="98">
        <v>0</v>
      </c>
      <c r="D172" s="98">
        <v>0</v>
      </c>
      <c r="E172" s="97">
        <f t="shared" si="3"/>
        <v>5029.080000000009</v>
      </c>
      <c r="F172" s="139"/>
      <c r="G172" s="140"/>
      <c r="H172" s="138"/>
      <c r="I172" s="88"/>
    </row>
    <row r="173" spans="1:9" x14ac:dyDescent="0.25">
      <c r="A173" s="96"/>
      <c r="B173" s="86"/>
      <c r="C173" s="98">
        <v>0</v>
      </c>
      <c r="D173" s="98">
        <v>0</v>
      </c>
      <c r="E173" s="97">
        <f t="shared" si="3"/>
        <v>5029.080000000009</v>
      </c>
      <c r="F173" s="139"/>
      <c r="G173" s="140"/>
      <c r="H173" s="138"/>
      <c r="I173" s="88"/>
    </row>
    <row r="174" spans="1:9" x14ac:dyDescent="0.25">
      <c r="A174" s="96"/>
      <c r="B174" s="86"/>
      <c r="C174" s="98">
        <v>0</v>
      </c>
      <c r="D174" s="98">
        <v>0</v>
      </c>
      <c r="E174" s="97">
        <f t="shared" si="3"/>
        <v>5029.080000000009</v>
      </c>
      <c r="F174" s="139"/>
      <c r="G174" s="140"/>
      <c r="H174" s="138"/>
      <c r="I174" s="88"/>
    </row>
    <row r="175" spans="1:9" x14ac:dyDescent="0.25">
      <c r="A175" s="96"/>
      <c r="B175" s="86"/>
      <c r="C175" s="98">
        <v>0</v>
      </c>
      <c r="D175" s="98">
        <v>0</v>
      </c>
      <c r="E175" s="97">
        <f t="shared" si="3"/>
        <v>5029.080000000009</v>
      </c>
      <c r="F175" s="139"/>
      <c r="G175" s="140"/>
      <c r="H175" s="138"/>
      <c r="I175" s="88"/>
    </row>
    <row r="176" spans="1:9" x14ac:dyDescent="0.25">
      <c r="A176" s="96"/>
      <c r="B176" s="86"/>
      <c r="C176" s="98">
        <v>0</v>
      </c>
      <c r="D176" s="98">
        <v>0</v>
      </c>
      <c r="E176" s="97">
        <f t="shared" si="3"/>
        <v>5029.080000000009</v>
      </c>
      <c r="F176" s="139"/>
      <c r="G176" s="140"/>
      <c r="H176" s="138"/>
      <c r="I176" s="88"/>
    </row>
    <row r="177" spans="1:9" x14ac:dyDescent="0.25">
      <c r="A177" s="96"/>
      <c r="B177" s="86"/>
      <c r="C177" s="98">
        <v>0</v>
      </c>
      <c r="D177" s="98">
        <v>0</v>
      </c>
      <c r="E177" s="97">
        <f t="shared" si="3"/>
        <v>5029.080000000009</v>
      </c>
      <c r="F177" s="139"/>
      <c r="G177" s="140"/>
      <c r="H177" s="138"/>
      <c r="I177" s="88"/>
    </row>
    <row r="178" spans="1:9" x14ac:dyDescent="0.25">
      <c r="A178" s="96"/>
      <c r="B178" s="86"/>
      <c r="C178" s="98">
        <v>0</v>
      </c>
      <c r="D178" s="98">
        <v>0</v>
      </c>
      <c r="E178" s="97">
        <f t="shared" si="3"/>
        <v>5029.080000000009</v>
      </c>
      <c r="F178" s="139"/>
      <c r="G178" s="140"/>
      <c r="H178" s="138"/>
      <c r="I178" s="88"/>
    </row>
    <row r="179" spans="1:9" x14ac:dyDescent="0.25">
      <c r="A179" s="96"/>
      <c r="B179" s="86"/>
      <c r="C179" s="98">
        <v>0</v>
      </c>
      <c r="D179" s="98">
        <v>0</v>
      </c>
      <c r="E179" s="97">
        <f t="shared" si="3"/>
        <v>5029.080000000009</v>
      </c>
      <c r="F179" s="139"/>
      <c r="G179" s="140"/>
      <c r="H179" s="138"/>
      <c r="I179" s="88"/>
    </row>
    <row r="180" spans="1:9" x14ac:dyDescent="0.25">
      <c r="A180" s="96"/>
      <c r="B180" s="86"/>
      <c r="C180" s="98">
        <v>0</v>
      </c>
      <c r="D180" s="98">
        <v>0</v>
      </c>
      <c r="E180" s="97">
        <f t="shared" si="3"/>
        <v>5029.080000000009</v>
      </c>
      <c r="F180" s="139"/>
      <c r="G180" s="140"/>
      <c r="H180" s="138"/>
      <c r="I180" s="88"/>
    </row>
    <row r="181" spans="1:9" x14ac:dyDescent="0.25">
      <c r="A181" s="96"/>
      <c r="B181" s="86"/>
      <c r="C181" s="98">
        <v>0</v>
      </c>
      <c r="D181" s="98">
        <v>0</v>
      </c>
      <c r="E181" s="97">
        <f t="shared" si="3"/>
        <v>5029.080000000009</v>
      </c>
      <c r="F181" s="139"/>
      <c r="G181" s="140"/>
      <c r="H181" s="138"/>
      <c r="I181" s="88"/>
    </row>
    <row r="182" spans="1:9" x14ac:dyDescent="0.25">
      <c r="A182" s="96"/>
      <c r="B182" s="154"/>
      <c r="C182" s="98">
        <v>0</v>
      </c>
      <c r="D182" s="98">
        <v>0</v>
      </c>
      <c r="E182" s="97">
        <f t="shared" si="3"/>
        <v>5029.080000000009</v>
      </c>
      <c r="F182" s="139"/>
      <c r="G182" s="140"/>
      <c r="H182" s="138"/>
      <c r="I182" s="88"/>
    </row>
    <row r="183" spans="1:9" x14ac:dyDescent="0.25">
      <c r="A183" s="96"/>
      <c r="B183" s="86"/>
      <c r="C183" s="98">
        <v>0</v>
      </c>
      <c r="D183" s="98">
        <v>0</v>
      </c>
      <c r="E183" s="97">
        <f t="shared" si="3"/>
        <v>5029.080000000009</v>
      </c>
      <c r="F183" s="139"/>
      <c r="G183" s="140"/>
      <c r="H183" s="138"/>
      <c r="I183" s="88"/>
    </row>
    <row r="184" spans="1:9" x14ac:dyDescent="0.25">
      <c r="A184" s="96"/>
      <c r="B184" s="86"/>
      <c r="C184" s="98">
        <v>0</v>
      </c>
      <c r="D184" s="98">
        <v>0</v>
      </c>
      <c r="E184" s="97">
        <f t="shared" si="3"/>
        <v>5029.080000000009</v>
      </c>
      <c r="F184" s="139"/>
      <c r="G184" s="140"/>
      <c r="H184" s="138"/>
      <c r="I184" s="88"/>
    </row>
    <row r="185" spans="1:9" x14ac:dyDescent="0.25">
      <c r="A185" s="96"/>
      <c r="B185" s="86"/>
      <c r="C185" s="98">
        <v>0</v>
      </c>
      <c r="D185" s="98">
        <v>0</v>
      </c>
      <c r="E185" s="97">
        <f t="shared" si="3"/>
        <v>5029.080000000009</v>
      </c>
      <c r="F185" s="139"/>
      <c r="G185" s="140"/>
      <c r="H185" s="138"/>
      <c r="I185" s="88"/>
    </row>
    <row r="186" spans="1:9" x14ac:dyDescent="0.25">
      <c r="A186" s="96"/>
      <c r="B186" s="86"/>
      <c r="C186" s="98">
        <v>0</v>
      </c>
      <c r="D186" s="98">
        <v>0</v>
      </c>
      <c r="E186" s="97">
        <f t="shared" si="3"/>
        <v>5029.080000000009</v>
      </c>
      <c r="F186" s="139"/>
      <c r="G186" s="140"/>
      <c r="H186" s="138"/>
      <c r="I186" s="88"/>
    </row>
    <row r="187" spans="1:9" x14ac:dyDescent="0.25">
      <c r="A187" s="96"/>
      <c r="B187" s="86"/>
      <c r="C187" s="98">
        <v>0</v>
      </c>
      <c r="D187" s="98">
        <v>0</v>
      </c>
      <c r="E187" s="97">
        <f t="shared" si="3"/>
        <v>5029.080000000009</v>
      </c>
      <c r="F187" s="139"/>
      <c r="G187" s="140"/>
      <c r="H187" s="138"/>
      <c r="I187" s="88"/>
    </row>
    <row r="188" spans="1:9" x14ac:dyDescent="0.25">
      <c r="A188" s="96"/>
      <c r="B188" s="86"/>
      <c r="C188" s="98">
        <v>0</v>
      </c>
      <c r="D188" s="98">
        <v>0</v>
      </c>
      <c r="E188" s="97">
        <f t="shared" si="3"/>
        <v>5029.080000000009</v>
      </c>
      <c r="F188" s="139"/>
      <c r="G188" s="140"/>
      <c r="H188" s="138"/>
      <c r="I188" s="88"/>
    </row>
    <row r="189" spans="1:9" x14ac:dyDescent="0.25">
      <c r="A189" s="96"/>
      <c r="B189" s="86"/>
      <c r="C189" s="98">
        <v>0</v>
      </c>
      <c r="D189" s="98">
        <v>0</v>
      </c>
      <c r="E189" s="97">
        <f t="shared" si="3"/>
        <v>5029.080000000009</v>
      </c>
      <c r="F189" s="139"/>
      <c r="G189" s="140"/>
      <c r="H189" s="138"/>
      <c r="I189" s="88"/>
    </row>
    <row r="190" spans="1:9" x14ac:dyDescent="0.25">
      <c r="A190" s="96"/>
      <c r="B190" s="86"/>
      <c r="C190" s="98">
        <v>0</v>
      </c>
      <c r="D190" s="98">
        <v>0</v>
      </c>
      <c r="E190" s="97">
        <f t="shared" si="3"/>
        <v>5029.080000000009</v>
      </c>
      <c r="F190" s="139"/>
      <c r="G190" s="140"/>
      <c r="H190" s="138"/>
      <c r="I190" s="88"/>
    </row>
    <row r="191" spans="1:9" x14ac:dyDescent="0.25">
      <c r="A191" s="96"/>
      <c r="B191" s="86"/>
      <c r="C191" s="98">
        <v>0</v>
      </c>
      <c r="D191" s="98">
        <v>0</v>
      </c>
      <c r="E191" s="97">
        <f t="shared" si="3"/>
        <v>5029.080000000009</v>
      </c>
      <c r="F191" s="139"/>
      <c r="G191" s="140"/>
      <c r="H191" s="138"/>
      <c r="I191" s="88"/>
    </row>
    <row r="192" spans="1:9" x14ac:dyDescent="0.25">
      <c r="A192" s="96"/>
      <c r="B192" s="86"/>
      <c r="C192" s="98">
        <v>0</v>
      </c>
      <c r="D192" s="98">
        <v>0</v>
      </c>
      <c r="E192" s="97">
        <f t="shared" si="3"/>
        <v>5029.080000000009</v>
      </c>
      <c r="F192" s="139"/>
      <c r="G192" s="140"/>
      <c r="H192" s="138"/>
      <c r="I192" s="88"/>
    </row>
    <row r="193" spans="1:9" x14ac:dyDescent="0.25">
      <c r="A193" s="96"/>
      <c r="B193" s="86"/>
      <c r="C193" s="98">
        <v>0</v>
      </c>
      <c r="D193" s="98">
        <v>0</v>
      </c>
      <c r="E193" s="97">
        <f t="shared" si="3"/>
        <v>5029.080000000009</v>
      </c>
      <c r="F193" s="139"/>
      <c r="G193" s="140"/>
      <c r="H193" s="138"/>
      <c r="I193" s="88"/>
    </row>
    <row r="194" spans="1:9" x14ac:dyDescent="0.25">
      <c r="A194" s="96"/>
      <c r="B194" s="86"/>
      <c r="C194" s="98">
        <v>0</v>
      </c>
      <c r="D194" s="98">
        <v>0</v>
      </c>
      <c r="E194" s="97">
        <f t="shared" si="3"/>
        <v>5029.080000000009</v>
      </c>
      <c r="F194" s="139"/>
      <c r="G194" s="140"/>
      <c r="H194" s="138"/>
      <c r="I194" s="88"/>
    </row>
    <row r="195" spans="1:9" x14ac:dyDescent="0.25">
      <c r="A195" s="96"/>
      <c r="B195" s="86"/>
      <c r="C195" s="98">
        <v>0</v>
      </c>
      <c r="D195" s="98">
        <v>0</v>
      </c>
      <c r="E195" s="97">
        <f t="shared" si="3"/>
        <v>5029.080000000009</v>
      </c>
      <c r="F195" s="139"/>
      <c r="G195" s="140"/>
      <c r="H195" s="138"/>
      <c r="I195" s="88"/>
    </row>
    <row r="196" spans="1:9" x14ac:dyDescent="0.25">
      <c r="A196" s="96"/>
      <c r="B196" s="86"/>
      <c r="C196" s="98">
        <v>0</v>
      </c>
      <c r="D196" s="98">
        <v>0</v>
      </c>
      <c r="E196" s="97">
        <f t="shared" si="3"/>
        <v>5029.080000000009</v>
      </c>
      <c r="F196" s="139"/>
      <c r="G196" s="140"/>
      <c r="H196" s="138"/>
      <c r="I196" s="88"/>
    </row>
    <row r="197" spans="1:9" x14ac:dyDescent="0.25">
      <c r="A197" s="96"/>
      <c r="B197" s="86"/>
      <c r="C197" s="98">
        <v>0</v>
      </c>
      <c r="D197" s="98">
        <v>0</v>
      </c>
      <c r="E197" s="97">
        <f t="shared" si="3"/>
        <v>5029.080000000009</v>
      </c>
      <c r="F197" s="139"/>
      <c r="G197" s="140"/>
      <c r="H197" s="138"/>
      <c r="I197" s="88"/>
    </row>
    <row r="198" spans="1:9" x14ac:dyDescent="0.25">
      <c r="A198" s="96"/>
      <c r="B198" s="86"/>
      <c r="C198" s="98">
        <v>0</v>
      </c>
      <c r="D198" s="98">
        <v>0</v>
      </c>
      <c r="E198" s="97">
        <f t="shared" si="3"/>
        <v>5029.080000000009</v>
      </c>
      <c r="F198" s="139"/>
      <c r="G198" s="140"/>
      <c r="H198" s="138"/>
      <c r="I198" s="88"/>
    </row>
    <row r="199" spans="1:9" x14ac:dyDescent="0.25">
      <c r="A199" s="96"/>
      <c r="B199" s="86"/>
      <c r="C199" s="98">
        <v>0</v>
      </c>
      <c r="D199" s="98">
        <v>0</v>
      </c>
      <c r="E199" s="97">
        <f t="shared" si="3"/>
        <v>5029.080000000009</v>
      </c>
      <c r="F199" s="139"/>
      <c r="G199" s="140"/>
      <c r="H199" s="138"/>
      <c r="I199" s="88"/>
    </row>
    <row r="200" spans="1:9" x14ac:dyDescent="0.25">
      <c r="A200" s="96"/>
      <c r="B200" s="86"/>
      <c r="C200" s="98">
        <v>0</v>
      </c>
      <c r="D200" s="98">
        <v>0</v>
      </c>
      <c r="E200" s="97">
        <f t="shared" si="3"/>
        <v>5029.080000000009</v>
      </c>
      <c r="F200" s="139"/>
      <c r="G200" s="140"/>
      <c r="H200" s="138"/>
      <c r="I200" s="88"/>
    </row>
    <row r="201" spans="1:9" x14ac:dyDescent="0.25">
      <c r="A201" s="96"/>
      <c r="B201" s="86"/>
      <c r="C201" s="98">
        <v>0</v>
      </c>
      <c r="D201" s="98">
        <v>0</v>
      </c>
      <c r="E201" s="97">
        <f t="shared" si="3"/>
        <v>5029.080000000009</v>
      </c>
      <c r="F201" s="139"/>
      <c r="G201" s="140"/>
      <c r="H201" s="138"/>
      <c r="I201" s="88"/>
    </row>
    <row r="202" spans="1:9" x14ac:dyDescent="0.25">
      <c r="A202" s="96"/>
      <c r="B202" s="86"/>
      <c r="C202" s="98">
        <v>0</v>
      </c>
      <c r="D202" s="98">
        <v>0</v>
      </c>
      <c r="E202" s="97">
        <f t="shared" si="3"/>
        <v>5029.080000000009</v>
      </c>
      <c r="F202" s="139"/>
      <c r="G202" s="140"/>
      <c r="H202" s="138"/>
      <c r="I202" s="88"/>
    </row>
    <row r="203" spans="1:9" x14ac:dyDescent="0.25">
      <c r="A203" s="96"/>
      <c r="B203" s="86"/>
      <c r="C203" s="98">
        <v>0</v>
      </c>
      <c r="D203" s="98">
        <v>0</v>
      </c>
      <c r="E203" s="97">
        <f t="shared" si="3"/>
        <v>5029.080000000009</v>
      </c>
      <c r="F203" s="139"/>
      <c r="G203" s="140"/>
      <c r="H203" s="138"/>
      <c r="I203" s="88"/>
    </row>
    <row r="204" spans="1:9" x14ac:dyDescent="0.25">
      <c r="A204" s="96"/>
      <c r="B204" s="86"/>
      <c r="C204" s="98">
        <v>0</v>
      </c>
      <c r="D204" s="98">
        <v>0</v>
      </c>
      <c r="E204" s="97">
        <f t="shared" si="3"/>
        <v>5029.080000000009</v>
      </c>
      <c r="F204" s="139"/>
      <c r="G204" s="140"/>
      <c r="H204" s="138"/>
      <c r="I204" s="88"/>
    </row>
    <row r="205" spans="1:9" x14ac:dyDescent="0.25">
      <c r="A205" s="96"/>
      <c r="B205" s="86"/>
      <c r="C205" s="98">
        <v>0</v>
      </c>
      <c r="D205" s="98">
        <v>0</v>
      </c>
      <c r="E205" s="97">
        <f t="shared" si="3"/>
        <v>5029.080000000009</v>
      </c>
      <c r="F205" s="139"/>
      <c r="G205" s="140"/>
      <c r="H205" s="138"/>
      <c r="I205" s="88"/>
    </row>
    <row r="206" spans="1:9" x14ac:dyDescent="0.25">
      <c r="A206" s="96"/>
      <c r="B206" s="86"/>
      <c r="C206" s="98">
        <v>0</v>
      </c>
      <c r="D206" s="98">
        <v>0</v>
      </c>
      <c r="E206" s="97">
        <f t="shared" si="3"/>
        <v>5029.080000000009</v>
      </c>
      <c r="F206" s="139"/>
      <c r="G206" s="140"/>
      <c r="H206" s="138"/>
      <c r="I206" s="88"/>
    </row>
    <row r="207" spans="1:9" x14ac:dyDescent="0.25">
      <c r="A207" s="96"/>
      <c r="B207" s="86"/>
      <c r="C207" s="98">
        <v>0</v>
      </c>
      <c r="D207" s="98">
        <v>0</v>
      </c>
      <c r="E207" s="97">
        <f t="shared" si="3"/>
        <v>5029.080000000009</v>
      </c>
      <c r="F207" s="139"/>
      <c r="G207" s="140"/>
      <c r="H207" s="140"/>
      <c r="I207" s="88"/>
    </row>
    <row r="208" spans="1:9" x14ac:dyDescent="0.25">
      <c r="A208" s="96"/>
      <c r="B208" s="150"/>
      <c r="C208" s="98">
        <v>0</v>
      </c>
      <c r="D208" s="98">
        <v>0</v>
      </c>
      <c r="E208" s="97">
        <f t="shared" si="3"/>
        <v>5029.080000000009</v>
      </c>
      <c r="F208" s="139"/>
      <c r="G208" s="140"/>
      <c r="H208" s="138"/>
      <c r="I208" s="88"/>
    </row>
    <row r="209" spans="1:9" x14ac:dyDescent="0.25">
      <c r="A209" s="96"/>
      <c r="B209" s="86"/>
      <c r="C209" s="98">
        <v>0</v>
      </c>
      <c r="D209" s="98">
        <v>0</v>
      </c>
      <c r="E209" s="97">
        <f t="shared" si="3"/>
        <v>5029.080000000009</v>
      </c>
      <c r="F209" s="139"/>
      <c r="G209" s="140"/>
      <c r="H209" s="138"/>
      <c r="I209" s="88"/>
    </row>
    <row r="210" spans="1:9" x14ac:dyDescent="0.25">
      <c r="A210" s="96"/>
      <c r="B210" s="86"/>
      <c r="C210" s="98">
        <v>0</v>
      </c>
      <c r="D210" s="98">
        <v>0</v>
      </c>
      <c r="E210" s="97">
        <f t="shared" si="3"/>
        <v>5029.080000000009</v>
      </c>
      <c r="F210" s="139"/>
      <c r="G210" s="140"/>
      <c r="H210" s="138"/>
      <c r="I210" s="88"/>
    </row>
    <row r="211" spans="1:9" x14ac:dyDescent="0.25">
      <c r="A211" s="96"/>
      <c r="B211" s="86"/>
      <c r="C211" s="98">
        <v>0</v>
      </c>
      <c r="D211" s="98">
        <v>0</v>
      </c>
      <c r="E211" s="97">
        <f t="shared" si="3"/>
        <v>5029.080000000009</v>
      </c>
      <c r="F211" s="139"/>
      <c r="G211" s="140"/>
      <c r="H211" s="138"/>
      <c r="I211" s="88"/>
    </row>
    <row r="212" spans="1:9" x14ac:dyDescent="0.25">
      <c r="A212" s="96"/>
      <c r="B212" s="86"/>
      <c r="C212" s="98">
        <v>0</v>
      </c>
      <c r="D212" s="98">
        <v>0</v>
      </c>
      <c r="E212" s="97">
        <f t="shared" si="3"/>
        <v>5029.080000000009</v>
      </c>
      <c r="F212" s="139"/>
      <c r="G212" s="140"/>
      <c r="H212" s="138"/>
      <c r="I212" s="88"/>
    </row>
    <row r="213" spans="1:9" x14ac:dyDescent="0.25">
      <c r="A213" s="96"/>
      <c r="B213" s="86"/>
      <c r="C213" s="98">
        <v>0</v>
      </c>
      <c r="D213" s="98">
        <v>0</v>
      </c>
      <c r="E213" s="97">
        <f t="shared" si="3"/>
        <v>5029.080000000009</v>
      </c>
      <c r="F213" s="139"/>
      <c r="G213" s="140"/>
      <c r="H213" s="138"/>
      <c r="I213" s="88"/>
    </row>
    <row r="214" spans="1:9" x14ac:dyDescent="0.25">
      <c r="A214" s="96"/>
      <c r="B214" s="86"/>
      <c r="C214" s="98">
        <v>0</v>
      </c>
      <c r="D214" s="98">
        <v>0</v>
      </c>
      <c r="E214" s="97">
        <f t="shared" si="3"/>
        <v>5029.080000000009</v>
      </c>
      <c r="F214" s="139"/>
      <c r="G214" s="140"/>
      <c r="H214" s="138"/>
      <c r="I214" s="88"/>
    </row>
    <row r="215" spans="1:9" x14ac:dyDescent="0.25">
      <c r="A215" s="96"/>
      <c r="B215" s="86"/>
      <c r="C215" s="98">
        <v>0</v>
      </c>
      <c r="D215" s="98">
        <v>0</v>
      </c>
      <c r="E215" s="97">
        <f t="shared" si="3"/>
        <v>5029.080000000009</v>
      </c>
      <c r="F215" s="139"/>
      <c r="G215" s="140"/>
      <c r="H215" s="138"/>
      <c r="I215" s="88"/>
    </row>
    <row r="216" spans="1:9" x14ac:dyDescent="0.25">
      <c r="A216" s="96"/>
      <c r="B216" s="86"/>
      <c r="C216" s="98">
        <v>0</v>
      </c>
      <c r="D216" s="98">
        <v>0</v>
      </c>
      <c r="E216" s="97">
        <f t="shared" si="3"/>
        <v>5029.080000000009</v>
      </c>
      <c r="F216" s="139"/>
      <c r="G216" s="140"/>
      <c r="H216" s="138"/>
      <c r="I216" s="88"/>
    </row>
    <row r="217" spans="1:9" x14ac:dyDescent="0.25">
      <c r="A217" s="96"/>
      <c r="B217" s="86"/>
      <c r="C217" s="98">
        <v>0</v>
      </c>
      <c r="D217" s="98">
        <v>0</v>
      </c>
      <c r="E217" s="97">
        <f t="shared" si="3"/>
        <v>5029.080000000009</v>
      </c>
      <c r="F217" s="139"/>
      <c r="G217" s="140"/>
      <c r="H217" s="138"/>
      <c r="I217" s="88"/>
    </row>
    <row r="218" spans="1:9" x14ac:dyDescent="0.25">
      <c r="A218" s="96"/>
      <c r="B218" s="86"/>
      <c r="C218" s="98">
        <v>0</v>
      </c>
      <c r="D218" s="98">
        <v>0</v>
      </c>
      <c r="E218" s="97">
        <f t="shared" si="3"/>
        <v>5029.080000000009</v>
      </c>
      <c r="F218" s="139"/>
      <c r="G218" s="140"/>
      <c r="H218" s="138"/>
      <c r="I218" s="88"/>
    </row>
    <row r="219" spans="1:9" x14ac:dyDescent="0.25">
      <c r="A219" s="96"/>
      <c r="B219" s="86"/>
      <c r="C219" s="98">
        <v>0</v>
      </c>
      <c r="D219" s="98">
        <v>0</v>
      </c>
      <c r="E219" s="97">
        <f t="shared" si="3"/>
        <v>5029.080000000009</v>
      </c>
      <c r="F219" s="139"/>
      <c r="G219" s="140"/>
      <c r="H219" s="138"/>
      <c r="I219" s="88"/>
    </row>
    <row r="220" spans="1:9" x14ac:dyDescent="0.25">
      <c r="A220" s="96"/>
      <c r="B220" s="86"/>
      <c r="C220" s="98">
        <v>0</v>
      </c>
      <c r="D220" s="98">
        <v>0</v>
      </c>
      <c r="E220" s="97">
        <f t="shared" si="3"/>
        <v>5029.080000000009</v>
      </c>
      <c r="F220" s="139"/>
      <c r="G220" s="140"/>
      <c r="I220" s="88"/>
    </row>
    <row r="221" spans="1:9" x14ac:dyDescent="0.25">
      <c r="A221" s="96"/>
      <c r="B221" s="86"/>
      <c r="C221" s="98">
        <v>0</v>
      </c>
      <c r="D221" s="98">
        <v>0</v>
      </c>
      <c r="E221" s="97">
        <f t="shared" ref="E221:E284" si="4">E220-C221+D221</f>
        <v>5029.080000000009</v>
      </c>
      <c r="F221" s="139"/>
      <c r="G221" s="140"/>
      <c r="H221" s="138"/>
      <c r="I221" s="88"/>
    </row>
    <row r="222" spans="1:9" x14ac:dyDescent="0.25">
      <c r="A222" s="96"/>
      <c r="B222" s="86"/>
      <c r="C222" s="98">
        <v>0</v>
      </c>
      <c r="D222" s="98">
        <v>0</v>
      </c>
      <c r="E222" s="97">
        <f t="shared" si="4"/>
        <v>5029.080000000009</v>
      </c>
      <c r="F222" s="139"/>
      <c r="G222" s="140"/>
      <c r="H222" s="138"/>
      <c r="I222" s="88"/>
    </row>
    <row r="223" spans="1:9" x14ac:dyDescent="0.25">
      <c r="A223" s="96"/>
      <c r="B223" s="86"/>
      <c r="C223" s="98">
        <v>0</v>
      </c>
      <c r="D223" s="98">
        <v>0</v>
      </c>
      <c r="E223" s="97">
        <f t="shared" si="4"/>
        <v>5029.080000000009</v>
      </c>
      <c r="F223" s="139"/>
      <c r="G223" s="140"/>
      <c r="H223" s="138"/>
      <c r="I223" s="88"/>
    </row>
    <row r="224" spans="1:9" x14ac:dyDescent="0.25">
      <c r="A224" s="96"/>
      <c r="B224" s="86"/>
      <c r="C224" s="98">
        <v>0</v>
      </c>
      <c r="D224" s="98">
        <v>0</v>
      </c>
      <c r="E224" s="97">
        <f t="shared" si="4"/>
        <v>5029.080000000009</v>
      </c>
      <c r="F224" s="139"/>
      <c r="G224" s="140"/>
      <c r="H224" s="138"/>
      <c r="I224" s="88"/>
    </row>
    <row r="225" spans="1:9" x14ac:dyDescent="0.25">
      <c r="A225" s="96"/>
      <c r="B225" s="86"/>
      <c r="C225" s="98">
        <v>0</v>
      </c>
      <c r="D225" s="98">
        <v>0</v>
      </c>
      <c r="E225" s="97">
        <f t="shared" si="4"/>
        <v>5029.080000000009</v>
      </c>
      <c r="F225" s="139"/>
      <c r="G225" s="140"/>
      <c r="H225" s="138"/>
      <c r="I225" s="88"/>
    </row>
    <row r="226" spans="1:9" x14ac:dyDescent="0.25">
      <c r="A226" s="96"/>
      <c r="B226" s="86"/>
      <c r="C226" s="98">
        <v>0</v>
      </c>
      <c r="D226" s="98">
        <v>0</v>
      </c>
      <c r="E226" s="97">
        <f t="shared" si="4"/>
        <v>5029.080000000009</v>
      </c>
      <c r="F226" s="139"/>
      <c r="G226" s="140"/>
      <c r="H226" s="138"/>
      <c r="I226" s="88"/>
    </row>
    <row r="227" spans="1:9" x14ac:dyDescent="0.25">
      <c r="A227" s="96"/>
      <c r="B227" s="86"/>
      <c r="C227" s="98">
        <v>0</v>
      </c>
      <c r="D227" s="98">
        <v>0</v>
      </c>
      <c r="E227" s="97">
        <f t="shared" si="4"/>
        <v>5029.080000000009</v>
      </c>
      <c r="F227" s="139"/>
      <c r="G227" s="140"/>
      <c r="H227" s="138"/>
      <c r="I227" s="88"/>
    </row>
    <row r="228" spans="1:9" x14ac:dyDescent="0.25">
      <c r="A228" s="96"/>
      <c r="B228" s="148"/>
      <c r="C228" s="98">
        <v>0</v>
      </c>
      <c r="D228" s="98">
        <v>0</v>
      </c>
      <c r="E228" s="97">
        <f t="shared" si="4"/>
        <v>5029.080000000009</v>
      </c>
      <c r="F228" s="139"/>
      <c r="G228" s="140"/>
      <c r="H228" s="138"/>
      <c r="I228" s="88"/>
    </row>
    <row r="229" spans="1:9" x14ac:dyDescent="0.25">
      <c r="A229" s="96"/>
      <c r="B229" s="86"/>
      <c r="C229" s="98">
        <v>0</v>
      </c>
      <c r="D229" s="98">
        <v>0</v>
      </c>
      <c r="E229" s="97">
        <f t="shared" si="4"/>
        <v>5029.080000000009</v>
      </c>
      <c r="F229" s="139"/>
      <c r="G229" s="140"/>
      <c r="H229" s="138"/>
      <c r="I229" s="88"/>
    </row>
    <row r="230" spans="1:9" x14ac:dyDescent="0.25">
      <c r="A230" s="96"/>
      <c r="B230" s="86"/>
      <c r="C230" s="98">
        <v>0</v>
      </c>
      <c r="D230" s="98">
        <v>0</v>
      </c>
      <c r="E230" s="97">
        <f t="shared" si="4"/>
        <v>5029.080000000009</v>
      </c>
      <c r="F230" s="139"/>
      <c r="G230" s="140"/>
      <c r="H230" s="138"/>
      <c r="I230" s="88"/>
    </row>
    <row r="231" spans="1:9" x14ac:dyDescent="0.25">
      <c r="A231" s="96"/>
      <c r="B231" s="86"/>
      <c r="C231" s="98">
        <v>0</v>
      </c>
      <c r="D231" s="98">
        <v>0</v>
      </c>
      <c r="E231" s="97">
        <f t="shared" si="4"/>
        <v>5029.080000000009</v>
      </c>
      <c r="F231" s="139"/>
      <c r="G231" s="140"/>
      <c r="H231" s="138"/>
      <c r="I231" s="88"/>
    </row>
    <row r="232" spans="1:9" x14ac:dyDescent="0.25">
      <c r="A232" s="96"/>
      <c r="B232" s="86"/>
      <c r="C232" s="98">
        <v>0</v>
      </c>
      <c r="D232" s="98">
        <v>0</v>
      </c>
      <c r="E232" s="97">
        <f t="shared" si="4"/>
        <v>5029.080000000009</v>
      </c>
      <c r="F232" s="139"/>
      <c r="G232" s="140"/>
      <c r="H232" s="138"/>
      <c r="I232" s="88"/>
    </row>
    <row r="233" spans="1:9" x14ac:dyDescent="0.25">
      <c r="A233" s="96"/>
      <c r="B233" s="86"/>
      <c r="C233" s="98">
        <v>0</v>
      </c>
      <c r="D233" s="98">
        <v>0</v>
      </c>
      <c r="E233" s="97">
        <f t="shared" si="4"/>
        <v>5029.080000000009</v>
      </c>
      <c r="F233" s="139"/>
      <c r="G233" s="140"/>
      <c r="H233" s="138"/>
      <c r="I233" s="88"/>
    </row>
    <row r="234" spans="1:9" x14ac:dyDescent="0.25">
      <c r="A234" s="96"/>
      <c r="B234" s="86"/>
      <c r="C234" s="98">
        <v>0</v>
      </c>
      <c r="D234" s="98">
        <v>0</v>
      </c>
      <c r="E234" s="97">
        <f t="shared" si="4"/>
        <v>5029.080000000009</v>
      </c>
      <c r="F234" s="139"/>
      <c r="G234" s="140"/>
      <c r="H234" s="138"/>
      <c r="I234" s="88"/>
    </row>
    <row r="235" spans="1:9" x14ac:dyDescent="0.25">
      <c r="A235" s="96"/>
      <c r="B235" s="86"/>
      <c r="C235" s="98">
        <v>0</v>
      </c>
      <c r="D235" s="98">
        <v>0</v>
      </c>
      <c r="E235" s="97">
        <f t="shared" si="4"/>
        <v>5029.080000000009</v>
      </c>
      <c r="F235" s="139"/>
      <c r="G235" s="140"/>
      <c r="H235" s="138"/>
      <c r="I235" s="88"/>
    </row>
    <row r="236" spans="1:9" x14ac:dyDescent="0.25">
      <c r="A236" s="96"/>
      <c r="B236" s="86"/>
      <c r="C236" s="98">
        <v>0</v>
      </c>
      <c r="D236" s="98">
        <v>0</v>
      </c>
      <c r="E236" s="97">
        <f t="shared" si="4"/>
        <v>5029.080000000009</v>
      </c>
      <c r="F236" s="139"/>
      <c r="G236" s="140"/>
      <c r="H236" s="138"/>
      <c r="I236" s="88"/>
    </row>
    <row r="237" spans="1:9" x14ac:dyDescent="0.25">
      <c r="A237" s="96"/>
      <c r="B237" s="86"/>
      <c r="C237" s="98">
        <v>0</v>
      </c>
      <c r="D237" s="98">
        <v>0</v>
      </c>
      <c r="E237" s="97">
        <f t="shared" si="4"/>
        <v>5029.080000000009</v>
      </c>
      <c r="F237" s="139"/>
      <c r="G237" s="140"/>
      <c r="H237" s="138"/>
      <c r="I237" s="88"/>
    </row>
    <row r="238" spans="1:9" x14ac:dyDescent="0.25">
      <c r="A238" s="96"/>
      <c r="B238" s="86"/>
      <c r="C238" s="98">
        <v>0</v>
      </c>
      <c r="D238" s="98">
        <v>0</v>
      </c>
      <c r="E238" s="97">
        <f t="shared" si="4"/>
        <v>5029.080000000009</v>
      </c>
      <c r="F238" s="139"/>
      <c r="G238" s="140"/>
      <c r="H238" s="138"/>
      <c r="I238" s="88"/>
    </row>
    <row r="239" spans="1:9" x14ac:dyDescent="0.25">
      <c r="A239" s="96"/>
      <c r="B239" s="86"/>
      <c r="C239" s="98">
        <v>0</v>
      </c>
      <c r="D239" s="98">
        <v>0</v>
      </c>
      <c r="E239" s="97">
        <f t="shared" si="4"/>
        <v>5029.080000000009</v>
      </c>
      <c r="F239" s="139"/>
      <c r="G239" s="140"/>
      <c r="H239" s="138"/>
      <c r="I239" s="88"/>
    </row>
    <row r="240" spans="1:9" x14ac:dyDescent="0.25">
      <c r="A240" s="96"/>
      <c r="B240" s="86"/>
      <c r="C240" s="98">
        <v>0</v>
      </c>
      <c r="D240" s="98">
        <v>0</v>
      </c>
      <c r="E240" s="97">
        <f t="shared" si="4"/>
        <v>5029.080000000009</v>
      </c>
      <c r="F240" s="139"/>
      <c r="G240" s="140"/>
      <c r="H240" s="138"/>
      <c r="I240" s="88"/>
    </row>
    <row r="241" spans="1:9" x14ac:dyDescent="0.25">
      <c r="A241" s="96"/>
      <c r="B241" s="86"/>
      <c r="C241" s="98">
        <v>0</v>
      </c>
      <c r="D241" s="98">
        <v>0</v>
      </c>
      <c r="E241" s="97">
        <f t="shared" si="4"/>
        <v>5029.080000000009</v>
      </c>
      <c r="F241" s="139"/>
      <c r="G241" s="140"/>
      <c r="H241" s="138"/>
      <c r="I241" s="88"/>
    </row>
    <row r="242" spans="1:9" x14ac:dyDescent="0.25">
      <c r="A242" s="96"/>
      <c r="B242" s="86"/>
      <c r="C242" s="98">
        <v>0</v>
      </c>
      <c r="D242" s="98">
        <v>0</v>
      </c>
      <c r="E242" s="97">
        <f t="shared" si="4"/>
        <v>5029.080000000009</v>
      </c>
      <c r="F242" s="139"/>
      <c r="G242" s="140"/>
      <c r="H242" s="138"/>
      <c r="I242" s="88"/>
    </row>
    <row r="243" spans="1:9" x14ac:dyDescent="0.25">
      <c r="A243" s="96"/>
      <c r="B243" s="86"/>
      <c r="C243" s="98">
        <v>0</v>
      </c>
      <c r="D243" s="98">
        <v>0</v>
      </c>
      <c r="E243" s="97">
        <f t="shared" si="4"/>
        <v>5029.080000000009</v>
      </c>
      <c r="F243" s="139"/>
      <c r="G243" s="140"/>
      <c r="H243" s="138"/>
      <c r="I243" s="88"/>
    </row>
    <row r="244" spans="1:9" x14ac:dyDescent="0.25">
      <c r="A244" s="96"/>
      <c r="B244" s="86"/>
      <c r="C244" s="98">
        <v>0</v>
      </c>
      <c r="D244" s="98">
        <v>0</v>
      </c>
      <c r="E244" s="97">
        <f t="shared" si="4"/>
        <v>5029.080000000009</v>
      </c>
      <c r="F244" s="139"/>
      <c r="G244" s="140"/>
      <c r="H244" s="138"/>
      <c r="I244" s="88"/>
    </row>
    <row r="245" spans="1:9" x14ac:dyDescent="0.25">
      <c r="A245" s="96"/>
      <c r="B245" s="86"/>
      <c r="C245" s="98">
        <v>0</v>
      </c>
      <c r="D245" s="98">
        <v>0</v>
      </c>
      <c r="E245" s="97">
        <f t="shared" si="4"/>
        <v>5029.080000000009</v>
      </c>
      <c r="F245" s="139"/>
      <c r="G245" s="140"/>
      <c r="H245" s="138"/>
      <c r="I245" s="88"/>
    </row>
    <row r="246" spans="1:9" x14ac:dyDescent="0.25">
      <c r="A246" s="96"/>
      <c r="B246" s="86"/>
      <c r="C246" s="98">
        <v>0</v>
      </c>
      <c r="D246" s="98">
        <v>0</v>
      </c>
      <c r="E246" s="97">
        <f t="shared" si="4"/>
        <v>5029.080000000009</v>
      </c>
      <c r="F246" s="139"/>
      <c r="G246" s="140"/>
      <c r="H246" s="138"/>
      <c r="I246" s="88"/>
    </row>
    <row r="247" spans="1:9" x14ac:dyDescent="0.25">
      <c r="A247" s="96"/>
      <c r="B247" s="86"/>
      <c r="C247" s="98">
        <v>0</v>
      </c>
      <c r="D247" s="98">
        <v>0</v>
      </c>
      <c r="E247" s="97">
        <f t="shared" si="4"/>
        <v>5029.080000000009</v>
      </c>
      <c r="F247" s="139"/>
      <c r="G247" s="140"/>
      <c r="H247" s="138"/>
      <c r="I247" s="88"/>
    </row>
    <row r="248" spans="1:9" x14ac:dyDescent="0.25">
      <c r="A248" s="96"/>
      <c r="B248" s="86"/>
      <c r="C248" s="98">
        <v>0</v>
      </c>
      <c r="D248" s="98">
        <v>0</v>
      </c>
      <c r="E248" s="97">
        <f t="shared" si="4"/>
        <v>5029.080000000009</v>
      </c>
      <c r="F248" s="139"/>
      <c r="G248" s="140"/>
      <c r="H248" s="138"/>
      <c r="I248" s="88"/>
    </row>
    <row r="249" spans="1:9" x14ac:dyDescent="0.25">
      <c r="A249" s="96"/>
      <c r="B249" s="86"/>
      <c r="C249" s="98">
        <v>0</v>
      </c>
      <c r="D249" s="98">
        <v>0</v>
      </c>
      <c r="E249" s="97">
        <f t="shared" si="4"/>
        <v>5029.080000000009</v>
      </c>
      <c r="F249" s="139"/>
      <c r="G249" s="140"/>
      <c r="H249" s="138"/>
      <c r="I249" s="88"/>
    </row>
    <row r="250" spans="1:9" x14ac:dyDescent="0.25">
      <c r="A250" s="96"/>
      <c r="B250" s="86"/>
      <c r="C250" s="98">
        <v>0</v>
      </c>
      <c r="D250" s="98">
        <v>0</v>
      </c>
      <c r="E250" s="97">
        <f t="shared" si="4"/>
        <v>5029.080000000009</v>
      </c>
      <c r="F250" s="139"/>
      <c r="G250" s="140"/>
      <c r="H250" s="138"/>
      <c r="I250" s="88"/>
    </row>
    <row r="251" spans="1:9" x14ac:dyDescent="0.25">
      <c r="A251" s="96"/>
      <c r="B251" s="86"/>
      <c r="C251" s="98">
        <v>0</v>
      </c>
      <c r="D251" s="98">
        <v>0</v>
      </c>
      <c r="E251" s="97">
        <f t="shared" si="4"/>
        <v>5029.080000000009</v>
      </c>
      <c r="F251" s="139"/>
      <c r="G251" s="140"/>
      <c r="H251" s="138"/>
      <c r="I251" s="88"/>
    </row>
    <row r="252" spans="1:9" x14ac:dyDescent="0.25">
      <c r="A252" s="96"/>
      <c r="B252" s="86"/>
      <c r="C252" s="98">
        <v>0</v>
      </c>
      <c r="D252" s="98">
        <v>0</v>
      </c>
      <c r="E252" s="97">
        <f t="shared" si="4"/>
        <v>5029.080000000009</v>
      </c>
      <c r="F252" s="139"/>
      <c r="G252" s="140"/>
      <c r="H252" s="138"/>
      <c r="I252" s="88"/>
    </row>
    <row r="253" spans="1:9" x14ac:dyDescent="0.25">
      <c r="A253" s="96"/>
      <c r="B253" s="86"/>
      <c r="C253" s="98">
        <v>0</v>
      </c>
      <c r="D253" s="98">
        <v>0</v>
      </c>
      <c r="E253" s="97">
        <f t="shared" si="4"/>
        <v>5029.080000000009</v>
      </c>
      <c r="F253" s="139"/>
      <c r="G253" s="140"/>
      <c r="H253" s="138"/>
      <c r="I253" s="88"/>
    </row>
    <row r="254" spans="1:9" x14ac:dyDescent="0.25">
      <c r="A254" s="96"/>
      <c r="B254" s="86"/>
      <c r="C254" s="98">
        <v>0</v>
      </c>
      <c r="D254" s="98">
        <v>0</v>
      </c>
      <c r="E254" s="97">
        <f t="shared" si="4"/>
        <v>5029.080000000009</v>
      </c>
      <c r="F254" s="139"/>
      <c r="G254" s="140"/>
      <c r="H254" s="138"/>
      <c r="I254" s="88"/>
    </row>
    <row r="255" spans="1:9" x14ac:dyDescent="0.25">
      <c r="A255" s="96"/>
      <c r="B255" s="86"/>
      <c r="C255" s="98">
        <v>0</v>
      </c>
      <c r="D255" s="98">
        <v>0</v>
      </c>
      <c r="E255" s="97">
        <f t="shared" si="4"/>
        <v>5029.080000000009</v>
      </c>
      <c r="F255" s="139"/>
      <c r="G255" s="140"/>
      <c r="H255" s="138"/>
      <c r="I255" s="88"/>
    </row>
    <row r="256" spans="1:9" x14ac:dyDescent="0.25">
      <c r="A256" s="96"/>
      <c r="B256" s="86"/>
      <c r="C256" s="98">
        <v>0</v>
      </c>
      <c r="D256" s="98">
        <v>0</v>
      </c>
      <c r="E256" s="97">
        <f t="shared" si="4"/>
        <v>5029.080000000009</v>
      </c>
      <c r="F256" s="139"/>
      <c r="G256" s="140"/>
      <c r="H256" s="138"/>
      <c r="I256" s="88"/>
    </row>
    <row r="257" spans="1:9" x14ac:dyDescent="0.25">
      <c r="A257" s="96"/>
      <c r="B257" s="86"/>
      <c r="C257" s="98">
        <v>0</v>
      </c>
      <c r="D257" s="98">
        <v>0</v>
      </c>
      <c r="E257" s="97">
        <f t="shared" si="4"/>
        <v>5029.080000000009</v>
      </c>
      <c r="F257" s="139"/>
      <c r="G257" s="140"/>
      <c r="H257" s="138"/>
      <c r="I257" s="88"/>
    </row>
    <row r="258" spans="1:9" x14ac:dyDescent="0.25">
      <c r="A258" s="96"/>
      <c r="B258" s="86"/>
      <c r="C258" s="98">
        <v>0</v>
      </c>
      <c r="D258" s="98">
        <v>0</v>
      </c>
      <c r="E258" s="97">
        <f t="shared" si="4"/>
        <v>5029.080000000009</v>
      </c>
      <c r="F258" s="139"/>
      <c r="G258" s="140"/>
      <c r="H258" s="138"/>
      <c r="I258" s="88"/>
    </row>
    <row r="259" spans="1:9" x14ac:dyDescent="0.25">
      <c r="A259" s="96"/>
      <c r="B259" s="86"/>
      <c r="C259" s="98">
        <v>0</v>
      </c>
      <c r="D259" s="98">
        <v>0</v>
      </c>
      <c r="E259" s="97">
        <f t="shared" si="4"/>
        <v>5029.080000000009</v>
      </c>
      <c r="F259" s="139"/>
      <c r="G259" s="140"/>
      <c r="H259" s="138"/>
      <c r="I259" s="88"/>
    </row>
    <row r="260" spans="1:9" x14ac:dyDescent="0.25">
      <c r="A260" s="96"/>
      <c r="B260" s="86"/>
      <c r="C260" s="98">
        <v>0</v>
      </c>
      <c r="D260" s="98">
        <v>0</v>
      </c>
      <c r="E260" s="97">
        <f t="shared" si="4"/>
        <v>5029.080000000009</v>
      </c>
      <c r="F260" s="139"/>
      <c r="G260" s="140"/>
      <c r="H260" s="138"/>
      <c r="I260" s="88"/>
    </row>
    <row r="261" spans="1:9" x14ac:dyDescent="0.25">
      <c r="A261" s="96"/>
      <c r="B261" s="86"/>
      <c r="C261" s="98">
        <v>0</v>
      </c>
      <c r="D261" s="98">
        <v>0</v>
      </c>
      <c r="E261" s="97">
        <f t="shared" si="4"/>
        <v>5029.080000000009</v>
      </c>
      <c r="F261" s="139"/>
      <c r="G261" s="140"/>
      <c r="H261" s="138"/>
      <c r="I261" s="88"/>
    </row>
    <row r="262" spans="1:9" x14ac:dyDescent="0.25">
      <c r="A262" s="96"/>
      <c r="B262" s="86"/>
      <c r="C262" s="98">
        <v>0</v>
      </c>
      <c r="D262" s="98">
        <v>0</v>
      </c>
      <c r="E262" s="97">
        <f t="shared" si="4"/>
        <v>5029.080000000009</v>
      </c>
      <c r="F262" s="139"/>
      <c r="G262" s="140"/>
      <c r="H262" s="138"/>
      <c r="I262" s="88"/>
    </row>
    <row r="263" spans="1:9" x14ac:dyDescent="0.25">
      <c r="A263" s="96"/>
      <c r="B263" s="86"/>
      <c r="C263" s="98">
        <v>0</v>
      </c>
      <c r="D263" s="98">
        <v>0</v>
      </c>
      <c r="E263" s="97">
        <f t="shared" si="4"/>
        <v>5029.080000000009</v>
      </c>
      <c r="F263" s="139"/>
      <c r="G263" s="140"/>
      <c r="H263" s="138"/>
      <c r="I263" s="88"/>
    </row>
    <row r="264" spans="1:9" x14ac:dyDescent="0.25">
      <c r="A264" s="96"/>
      <c r="B264" s="86"/>
      <c r="C264" s="98">
        <v>0</v>
      </c>
      <c r="D264" s="98">
        <v>0</v>
      </c>
      <c r="E264" s="97">
        <f t="shared" si="4"/>
        <v>5029.080000000009</v>
      </c>
      <c r="F264" s="139"/>
      <c r="G264" s="140"/>
      <c r="H264" s="138"/>
      <c r="I264" s="88"/>
    </row>
    <row r="265" spans="1:9" x14ac:dyDescent="0.25">
      <c r="A265" s="96"/>
      <c r="B265" s="86"/>
      <c r="C265" s="98">
        <v>0</v>
      </c>
      <c r="D265" s="98">
        <v>0</v>
      </c>
      <c r="E265" s="97">
        <f t="shared" si="4"/>
        <v>5029.080000000009</v>
      </c>
      <c r="F265" s="139"/>
      <c r="G265" s="140"/>
      <c r="H265" s="138"/>
      <c r="I265" s="88"/>
    </row>
    <row r="266" spans="1:9" x14ac:dyDescent="0.25">
      <c r="A266" s="96"/>
      <c r="B266" s="86"/>
      <c r="C266" s="98">
        <v>0</v>
      </c>
      <c r="D266" s="98">
        <v>0</v>
      </c>
      <c r="E266" s="97">
        <f t="shared" si="4"/>
        <v>5029.080000000009</v>
      </c>
      <c r="F266" s="139"/>
      <c r="G266" s="140"/>
      <c r="H266" s="138"/>
      <c r="I266" s="88"/>
    </row>
    <row r="267" spans="1:9" x14ac:dyDescent="0.25">
      <c r="A267" s="96"/>
      <c r="B267" s="86"/>
      <c r="C267" s="98">
        <v>0</v>
      </c>
      <c r="D267" s="98">
        <v>0</v>
      </c>
      <c r="E267" s="97">
        <f t="shared" si="4"/>
        <v>5029.080000000009</v>
      </c>
      <c r="F267" s="139"/>
      <c r="G267" s="140"/>
      <c r="H267" s="138"/>
      <c r="I267" s="88"/>
    </row>
    <row r="268" spans="1:9" x14ac:dyDescent="0.25">
      <c r="A268" s="96"/>
      <c r="B268" s="86"/>
      <c r="C268" s="98">
        <v>0</v>
      </c>
      <c r="D268" s="98">
        <v>0</v>
      </c>
      <c r="E268" s="97">
        <f t="shared" si="4"/>
        <v>5029.080000000009</v>
      </c>
      <c r="F268" s="139"/>
      <c r="G268" s="140"/>
      <c r="H268" s="141"/>
      <c r="I268" s="88"/>
    </row>
    <row r="269" spans="1:9" x14ac:dyDescent="0.25">
      <c r="A269" s="96"/>
      <c r="B269" s="86"/>
      <c r="C269" s="98">
        <v>0</v>
      </c>
      <c r="D269" s="98">
        <v>0</v>
      </c>
      <c r="E269" s="97">
        <f t="shared" si="4"/>
        <v>5029.080000000009</v>
      </c>
      <c r="F269" s="139"/>
      <c r="G269" s="140"/>
      <c r="H269" s="138"/>
      <c r="I269" s="88"/>
    </row>
    <row r="270" spans="1:9" x14ac:dyDescent="0.25">
      <c r="A270" s="96"/>
      <c r="B270" s="86"/>
      <c r="C270" s="98">
        <v>0</v>
      </c>
      <c r="D270" s="98">
        <v>0</v>
      </c>
      <c r="E270" s="97">
        <f t="shared" si="4"/>
        <v>5029.080000000009</v>
      </c>
      <c r="F270" s="139"/>
      <c r="G270" s="140"/>
      <c r="H270" s="138"/>
      <c r="I270" s="88"/>
    </row>
    <row r="271" spans="1:9" x14ac:dyDescent="0.25">
      <c r="A271" s="96"/>
      <c r="B271" s="86"/>
      <c r="C271" s="98">
        <v>0</v>
      </c>
      <c r="D271" s="98">
        <v>0</v>
      </c>
      <c r="E271" s="97">
        <f t="shared" si="4"/>
        <v>5029.080000000009</v>
      </c>
      <c r="F271" s="139"/>
      <c r="G271" s="140"/>
      <c r="H271" s="138"/>
      <c r="I271" s="88"/>
    </row>
    <row r="272" spans="1:9" x14ac:dyDescent="0.25">
      <c r="A272" s="96"/>
      <c r="B272" s="86"/>
      <c r="C272" s="98">
        <v>0</v>
      </c>
      <c r="D272" s="98">
        <v>0</v>
      </c>
      <c r="E272" s="97">
        <f t="shared" si="4"/>
        <v>5029.080000000009</v>
      </c>
      <c r="F272" s="139"/>
      <c r="G272" s="140"/>
      <c r="H272" s="138"/>
      <c r="I272" s="88"/>
    </row>
    <row r="273" spans="1:9" x14ac:dyDescent="0.25">
      <c r="A273" s="96"/>
      <c r="B273" s="86"/>
      <c r="C273" s="98">
        <v>0</v>
      </c>
      <c r="D273" s="98">
        <v>0</v>
      </c>
      <c r="E273" s="97">
        <f t="shared" si="4"/>
        <v>5029.080000000009</v>
      </c>
      <c r="F273" s="82"/>
      <c r="G273" s="83"/>
      <c r="H273" s="84"/>
      <c r="I273" s="88"/>
    </row>
    <row r="274" spans="1:9" x14ac:dyDescent="0.25">
      <c r="A274" s="96"/>
      <c r="B274" s="86"/>
      <c r="C274" s="98">
        <v>0</v>
      </c>
      <c r="D274" s="98">
        <v>0</v>
      </c>
      <c r="E274" s="97">
        <f t="shared" si="4"/>
        <v>5029.080000000009</v>
      </c>
      <c r="F274" s="82"/>
      <c r="G274" s="83"/>
      <c r="H274" s="84"/>
      <c r="I274" s="88"/>
    </row>
    <row r="275" spans="1:9" x14ac:dyDescent="0.25">
      <c r="A275" s="96"/>
      <c r="B275" s="86"/>
      <c r="C275" s="98">
        <v>0</v>
      </c>
      <c r="D275" s="98">
        <v>0</v>
      </c>
      <c r="E275" s="97">
        <f t="shared" si="4"/>
        <v>5029.080000000009</v>
      </c>
      <c r="F275" s="82"/>
      <c r="G275" s="83"/>
      <c r="H275" s="84"/>
      <c r="I275" s="88"/>
    </row>
    <row r="276" spans="1:9" x14ac:dyDescent="0.25">
      <c r="A276" s="96"/>
      <c r="B276" s="86"/>
      <c r="C276" s="98">
        <v>0</v>
      </c>
      <c r="D276" s="98">
        <v>0</v>
      </c>
      <c r="E276" s="97">
        <f t="shared" si="4"/>
        <v>5029.080000000009</v>
      </c>
      <c r="F276" s="82"/>
      <c r="G276" s="83"/>
      <c r="H276" s="84"/>
      <c r="I276" s="88"/>
    </row>
    <row r="277" spans="1:9" x14ac:dyDescent="0.25">
      <c r="A277" s="96"/>
      <c r="B277" s="86"/>
      <c r="C277" s="98">
        <v>0</v>
      </c>
      <c r="D277" s="98">
        <v>0</v>
      </c>
      <c r="E277" s="97">
        <f t="shared" si="4"/>
        <v>5029.080000000009</v>
      </c>
      <c r="F277" s="82"/>
      <c r="G277" s="83"/>
      <c r="H277" s="84"/>
      <c r="I277" s="88"/>
    </row>
    <row r="278" spans="1:9" x14ac:dyDescent="0.25">
      <c r="A278" s="96"/>
      <c r="B278" s="86"/>
      <c r="C278" s="98">
        <v>0</v>
      </c>
      <c r="D278" s="98">
        <v>0</v>
      </c>
      <c r="E278" s="97">
        <f t="shared" si="4"/>
        <v>5029.080000000009</v>
      </c>
      <c r="F278" s="82"/>
      <c r="G278" s="83"/>
      <c r="H278" s="84"/>
      <c r="I278" s="88"/>
    </row>
    <row r="279" spans="1:9" x14ac:dyDescent="0.25">
      <c r="A279" s="96"/>
      <c r="B279" s="86"/>
      <c r="C279" s="98">
        <v>0</v>
      </c>
      <c r="D279" s="98">
        <v>0</v>
      </c>
      <c r="E279" s="97">
        <f t="shared" si="4"/>
        <v>5029.080000000009</v>
      </c>
      <c r="F279" s="82"/>
      <c r="G279" s="83"/>
      <c r="H279" s="84"/>
      <c r="I279" s="88"/>
    </row>
    <row r="280" spans="1:9" x14ac:dyDescent="0.25">
      <c r="A280" s="96"/>
      <c r="B280" s="86"/>
      <c r="C280" s="98">
        <v>0</v>
      </c>
      <c r="D280" s="98">
        <v>0</v>
      </c>
      <c r="E280" s="97">
        <f t="shared" si="4"/>
        <v>5029.080000000009</v>
      </c>
      <c r="F280" s="82"/>
      <c r="G280" s="83"/>
      <c r="H280" s="84"/>
      <c r="I280" s="88"/>
    </row>
    <row r="281" spans="1:9" x14ac:dyDescent="0.25">
      <c r="A281" s="96"/>
      <c r="B281" s="86"/>
      <c r="C281" s="98">
        <v>0</v>
      </c>
      <c r="D281" s="98">
        <v>0</v>
      </c>
      <c r="E281" s="97">
        <f t="shared" si="4"/>
        <v>5029.080000000009</v>
      </c>
      <c r="F281" s="82"/>
      <c r="G281" s="83"/>
      <c r="H281" s="84"/>
      <c r="I281" s="88"/>
    </row>
    <row r="282" spans="1:9" x14ac:dyDescent="0.25">
      <c r="A282" s="96"/>
      <c r="B282" s="86"/>
      <c r="C282" s="98">
        <v>0</v>
      </c>
      <c r="D282" s="98">
        <v>0</v>
      </c>
      <c r="E282" s="97">
        <f t="shared" si="4"/>
        <v>5029.080000000009</v>
      </c>
      <c r="F282" s="82"/>
      <c r="G282" s="83"/>
      <c r="H282" s="84"/>
      <c r="I282" s="88"/>
    </row>
    <row r="283" spans="1:9" x14ac:dyDescent="0.25">
      <c r="A283" s="96"/>
      <c r="B283" s="86"/>
      <c r="C283" s="98">
        <v>0</v>
      </c>
      <c r="D283" s="98">
        <v>0</v>
      </c>
      <c r="E283" s="97">
        <f t="shared" si="4"/>
        <v>5029.080000000009</v>
      </c>
      <c r="F283" s="82"/>
      <c r="G283" s="83"/>
      <c r="H283" s="84"/>
      <c r="I283" s="88"/>
    </row>
    <row r="284" spans="1:9" x14ac:dyDescent="0.25">
      <c r="A284" s="96"/>
      <c r="B284" s="86"/>
      <c r="C284" s="98">
        <v>0</v>
      </c>
      <c r="D284" s="98">
        <v>0</v>
      </c>
      <c r="E284" s="97">
        <f t="shared" si="4"/>
        <v>5029.080000000009</v>
      </c>
      <c r="F284" s="82"/>
      <c r="G284" s="83"/>
      <c r="H284" s="84"/>
      <c r="I284" s="88"/>
    </row>
    <row r="285" spans="1:9" x14ac:dyDescent="0.25">
      <c r="A285" s="96"/>
      <c r="B285" s="86"/>
      <c r="C285" s="98">
        <v>0</v>
      </c>
      <c r="D285" s="98">
        <v>0</v>
      </c>
      <c r="E285" s="97">
        <f t="shared" ref="E285:E348" si="5">E284-C285+D285</f>
        <v>5029.080000000009</v>
      </c>
      <c r="F285" s="82"/>
      <c r="G285" s="83"/>
      <c r="H285" s="84"/>
      <c r="I285" s="88"/>
    </row>
    <row r="286" spans="1:9" x14ac:dyDescent="0.25">
      <c r="A286" s="96"/>
      <c r="B286" s="86"/>
      <c r="C286" s="98">
        <v>0</v>
      </c>
      <c r="D286" s="98">
        <v>0</v>
      </c>
      <c r="E286" s="97">
        <f t="shared" si="5"/>
        <v>5029.080000000009</v>
      </c>
      <c r="F286" s="82"/>
      <c r="G286" s="83"/>
      <c r="H286" s="84"/>
      <c r="I286" s="88"/>
    </row>
    <row r="287" spans="1:9" x14ac:dyDescent="0.25">
      <c r="A287" s="96"/>
      <c r="B287" s="86"/>
      <c r="C287" s="98">
        <v>0</v>
      </c>
      <c r="D287" s="98">
        <v>0</v>
      </c>
      <c r="E287" s="97">
        <f t="shared" si="5"/>
        <v>5029.080000000009</v>
      </c>
      <c r="F287" s="82"/>
      <c r="G287" s="83"/>
      <c r="H287" s="84"/>
      <c r="I287" s="88"/>
    </row>
    <row r="288" spans="1:9" x14ac:dyDescent="0.25">
      <c r="A288" s="96"/>
      <c r="B288" s="86"/>
      <c r="C288" s="98">
        <v>0</v>
      </c>
      <c r="D288" s="98">
        <v>0</v>
      </c>
      <c r="E288" s="97">
        <f t="shared" si="5"/>
        <v>5029.080000000009</v>
      </c>
      <c r="F288" s="82"/>
      <c r="G288" s="83"/>
      <c r="H288" s="84"/>
      <c r="I288" s="88"/>
    </row>
    <row r="289" spans="1:9" x14ac:dyDescent="0.25">
      <c r="A289" s="96"/>
      <c r="B289" s="86"/>
      <c r="C289" s="98">
        <v>0</v>
      </c>
      <c r="D289" s="98">
        <v>0</v>
      </c>
      <c r="E289" s="97">
        <f t="shared" si="5"/>
        <v>5029.080000000009</v>
      </c>
      <c r="F289" s="82"/>
      <c r="G289" s="83"/>
      <c r="H289" s="84"/>
      <c r="I289" s="88"/>
    </row>
    <row r="290" spans="1:9" x14ac:dyDescent="0.25">
      <c r="A290" s="96"/>
      <c r="B290" s="86"/>
      <c r="C290" s="98">
        <v>0</v>
      </c>
      <c r="D290" s="98">
        <v>0</v>
      </c>
      <c r="E290" s="97">
        <f t="shared" si="5"/>
        <v>5029.080000000009</v>
      </c>
      <c r="F290" s="82"/>
      <c r="G290" s="83"/>
      <c r="H290" s="84"/>
      <c r="I290" s="88"/>
    </row>
    <row r="291" spans="1:9" x14ac:dyDescent="0.25">
      <c r="A291" s="96"/>
      <c r="B291" s="86"/>
      <c r="C291" s="98">
        <v>0</v>
      </c>
      <c r="D291" s="98">
        <v>0</v>
      </c>
      <c r="E291" s="97">
        <f t="shared" si="5"/>
        <v>5029.080000000009</v>
      </c>
      <c r="F291" s="82"/>
      <c r="G291" s="83"/>
      <c r="H291" s="84"/>
      <c r="I291" s="88"/>
    </row>
    <row r="292" spans="1:9" x14ac:dyDescent="0.25">
      <c r="A292" s="96"/>
      <c r="B292" s="86"/>
      <c r="C292" s="98">
        <v>0</v>
      </c>
      <c r="D292" s="98">
        <v>0</v>
      </c>
      <c r="E292" s="97">
        <f t="shared" si="5"/>
        <v>5029.080000000009</v>
      </c>
      <c r="F292" s="82"/>
      <c r="G292" s="83"/>
      <c r="H292" s="84"/>
      <c r="I292" s="88"/>
    </row>
    <row r="293" spans="1:9" x14ac:dyDescent="0.25">
      <c r="A293" s="96"/>
      <c r="B293" s="86"/>
      <c r="C293" s="98">
        <v>0</v>
      </c>
      <c r="D293" s="98">
        <v>0</v>
      </c>
      <c r="E293" s="97">
        <f t="shared" si="5"/>
        <v>5029.080000000009</v>
      </c>
      <c r="F293" s="82"/>
      <c r="G293" s="83"/>
      <c r="H293" s="84"/>
      <c r="I293" s="88"/>
    </row>
    <row r="294" spans="1:9" x14ac:dyDescent="0.25">
      <c r="A294" s="96"/>
      <c r="B294" s="86"/>
      <c r="C294" s="98">
        <v>0</v>
      </c>
      <c r="D294" s="98">
        <v>0</v>
      </c>
      <c r="E294" s="97">
        <f t="shared" si="5"/>
        <v>5029.080000000009</v>
      </c>
      <c r="F294" s="82"/>
      <c r="G294" s="83"/>
      <c r="H294" s="84"/>
      <c r="I294" s="88"/>
    </row>
    <row r="295" spans="1:9" x14ac:dyDescent="0.25">
      <c r="A295" s="96"/>
      <c r="B295" s="86"/>
      <c r="C295" s="98">
        <v>0</v>
      </c>
      <c r="D295" s="98">
        <v>0</v>
      </c>
      <c r="E295" s="97">
        <f t="shared" si="5"/>
        <v>5029.080000000009</v>
      </c>
      <c r="F295" s="82"/>
      <c r="G295" s="83"/>
      <c r="H295" s="84"/>
      <c r="I295" s="88"/>
    </row>
    <row r="296" spans="1:9" x14ac:dyDescent="0.25">
      <c r="A296" s="96"/>
      <c r="B296" s="86"/>
      <c r="C296" s="98">
        <v>0</v>
      </c>
      <c r="D296" s="98">
        <v>0</v>
      </c>
      <c r="E296" s="97">
        <f t="shared" si="5"/>
        <v>5029.080000000009</v>
      </c>
      <c r="F296" s="82"/>
      <c r="G296" s="83"/>
      <c r="H296" s="84"/>
      <c r="I296" s="88"/>
    </row>
    <row r="297" spans="1:9" x14ac:dyDescent="0.25">
      <c r="A297" s="96"/>
      <c r="B297" s="86"/>
      <c r="C297" s="98">
        <v>0</v>
      </c>
      <c r="D297" s="98">
        <v>0</v>
      </c>
      <c r="E297" s="97">
        <f t="shared" si="5"/>
        <v>5029.080000000009</v>
      </c>
      <c r="F297" s="82"/>
      <c r="G297" s="83"/>
      <c r="H297" s="84"/>
      <c r="I297" s="88"/>
    </row>
    <row r="298" spans="1:9" x14ac:dyDescent="0.25">
      <c r="A298" s="96"/>
      <c r="B298" s="86"/>
      <c r="C298" s="98">
        <v>0</v>
      </c>
      <c r="D298" s="98">
        <v>0</v>
      </c>
      <c r="E298" s="97">
        <f t="shared" si="5"/>
        <v>5029.080000000009</v>
      </c>
      <c r="F298" s="82"/>
      <c r="G298" s="83"/>
      <c r="H298" s="84"/>
      <c r="I298" s="88"/>
    </row>
    <row r="299" spans="1:9" x14ac:dyDescent="0.25">
      <c r="A299" s="96"/>
      <c r="B299" s="86"/>
      <c r="C299" s="98">
        <v>0</v>
      </c>
      <c r="D299" s="98">
        <v>0</v>
      </c>
      <c r="E299" s="97">
        <f t="shared" si="5"/>
        <v>5029.080000000009</v>
      </c>
      <c r="F299" s="82"/>
      <c r="G299" s="83"/>
      <c r="H299" s="84"/>
      <c r="I299" s="88"/>
    </row>
    <row r="300" spans="1:9" x14ac:dyDescent="0.25">
      <c r="A300" s="96"/>
      <c r="B300" s="86"/>
      <c r="C300" s="98">
        <v>0</v>
      </c>
      <c r="D300" s="98">
        <v>0</v>
      </c>
      <c r="E300" s="97">
        <f t="shared" si="5"/>
        <v>5029.080000000009</v>
      </c>
      <c r="F300" s="82"/>
      <c r="G300" s="83"/>
      <c r="H300" s="84"/>
      <c r="I300" s="88"/>
    </row>
    <row r="301" spans="1:9" x14ac:dyDescent="0.25">
      <c r="A301" s="96"/>
      <c r="B301" s="86"/>
      <c r="C301" s="98">
        <v>0</v>
      </c>
      <c r="D301" s="98">
        <v>0</v>
      </c>
      <c r="E301" s="97">
        <f t="shared" si="5"/>
        <v>5029.080000000009</v>
      </c>
      <c r="F301" s="82"/>
      <c r="G301" s="83"/>
      <c r="H301" s="84"/>
      <c r="I301" s="88"/>
    </row>
    <row r="302" spans="1:9" x14ac:dyDescent="0.25">
      <c r="A302" s="96"/>
      <c r="B302" s="86"/>
      <c r="C302" s="98">
        <v>0</v>
      </c>
      <c r="D302" s="98">
        <v>0</v>
      </c>
      <c r="E302" s="97">
        <f t="shared" si="5"/>
        <v>5029.080000000009</v>
      </c>
      <c r="F302" s="82"/>
      <c r="G302" s="83"/>
      <c r="H302" s="84"/>
      <c r="I302" s="88"/>
    </row>
    <row r="303" spans="1:9" x14ac:dyDescent="0.25">
      <c r="A303" s="96"/>
      <c r="B303" s="86"/>
      <c r="C303" s="98">
        <v>0</v>
      </c>
      <c r="D303" s="98">
        <v>0</v>
      </c>
      <c r="E303" s="97">
        <f t="shared" si="5"/>
        <v>5029.080000000009</v>
      </c>
      <c r="F303" s="82"/>
      <c r="G303" s="83"/>
      <c r="H303" s="84"/>
      <c r="I303" s="88"/>
    </row>
    <row r="304" spans="1:9" x14ac:dyDescent="0.25">
      <c r="A304" s="96"/>
      <c r="B304" s="86"/>
      <c r="C304" s="98">
        <v>0</v>
      </c>
      <c r="D304" s="98">
        <v>0</v>
      </c>
      <c r="E304" s="97">
        <f t="shared" si="5"/>
        <v>5029.080000000009</v>
      </c>
      <c r="F304" s="82"/>
      <c r="G304" s="83"/>
      <c r="H304" s="84"/>
      <c r="I304" s="88"/>
    </row>
    <row r="305" spans="1:9" x14ac:dyDescent="0.25">
      <c r="A305" s="96"/>
      <c r="B305" s="86"/>
      <c r="C305" s="98">
        <v>0</v>
      </c>
      <c r="D305" s="98">
        <v>0</v>
      </c>
      <c r="E305" s="97">
        <f t="shared" si="5"/>
        <v>5029.080000000009</v>
      </c>
      <c r="F305" s="82"/>
      <c r="G305" s="83"/>
      <c r="H305" s="84"/>
      <c r="I305" s="88"/>
    </row>
    <row r="306" spans="1:9" x14ac:dyDescent="0.25">
      <c r="A306" s="96"/>
      <c r="B306" s="86"/>
      <c r="C306" s="98">
        <v>0</v>
      </c>
      <c r="D306" s="98">
        <v>0</v>
      </c>
      <c r="E306" s="97">
        <f t="shared" si="5"/>
        <v>5029.080000000009</v>
      </c>
      <c r="F306" s="82"/>
      <c r="G306" s="83"/>
      <c r="H306" s="84"/>
      <c r="I306" s="88"/>
    </row>
    <row r="307" spans="1:9" x14ac:dyDescent="0.25">
      <c r="A307" s="96"/>
      <c r="B307" s="86"/>
      <c r="C307" s="98">
        <v>0</v>
      </c>
      <c r="D307" s="98">
        <v>0</v>
      </c>
      <c r="E307" s="97">
        <f t="shared" si="5"/>
        <v>5029.080000000009</v>
      </c>
      <c r="F307" s="82"/>
      <c r="G307" s="83"/>
      <c r="H307" s="84"/>
      <c r="I307" s="88"/>
    </row>
    <row r="308" spans="1:9" x14ac:dyDescent="0.25">
      <c r="A308" s="96"/>
      <c r="B308" s="86"/>
      <c r="C308" s="98">
        <v>0</v>
      </c>
      <c r="D308" s="98">
        <v>0</v>
      </c>
      <c r="E308" s="97">
        <f t="shared" si="5"/>
        <v>5029.080000000009</v>
      </c>
      <c r="F308" s="82"/>
      <c r="G308" s="83"/>
      <c r="H308" s="84"/>
      <c r="I308" s="88"/>
    </row>
    <row r="309" spans="1:9" x14ac:dyDescent="0.25">
      <c r="A309" s="96"/>
      <c r="B309" s="86"/>
      <c r="C309" s="98">
        <v>0</v>
      </c>
      <c r="D309" s="98">
        <v>0</v>
      </c>
      <c r="E309" s="97">
        <f t="shared" si="5"/>
        <v>5029.080000000009</v>
      </c>
      <c r="F309" s="82"/>
      <c r="G309" s="83"/>
      <c r="H309" s="84"/>
      <c r="I309" s="88"/>
    </row>
    <row r="310" spans="1:9" x14ac:dyDescent="0.25">
      <c r="A310" s="96"/>
      <c r="B310" s="86"/>
      <c r="C310" s="98">
        <v>0</v>
      </c>
      <c r="D310" s="98">
        <v>0</v>
      </c>
      <c r="E310" s="97">
        <f t="shared" si="5"/>
        <v>5029.080000000009</v>
      </c>
      <c r="F310" s="82"/>
      <c r="G310" s="83"/>
      <c r="H310" s="84"/>
      <c r="I310" s="88"/>
    </row>
    <row r="311" spans="1:9" x14ac:dyDescent="0.25">
      <c r="A311" s="96"/>
      <c r="B311" s="86"/>
      <c r="C311" s="98">
        <v>0</v>
      </c>
      <c r="D311" s="98">
        <v>0</v>
      </c>
      <c r="E311" s="97">
        <f t="shared" si="5"/>
        <v>5029.080000000009</v>
      </c>
      <c r="F311" s="82"/>
      <c r="G311" s="83"/>
      <c r="H311" s="84"/>
      <c r="I311" s="88"/>
    </row>
    <row r="312" spans="1:9" x14ac:dyDescent="0.25">
      <c r="A312" s="96"/>
      <c r="B312" s="86"/>
      <c r="C312" s="98">
        <v>0</v>
      </c>
      <c r="D312" s="98">
        <v>0</v>
      </c>
      <c r="E312" s="97">
        <f t="shared" si="5"/>
        <v>5029.080000000009</v>
      </c>
      <c r="F312" s="82"/>
      <c r="G312" s="83"/>
      <c r="H312" s="84"/>
      <c r="I312" s="88"/>
    </row>
    <row r="313" spans="1:9" x14ac:dyDescent="0.25">
      <c r="A313" s="96"/>
      <c r="B313" s="86"/>
      <c r="C313" s="98">
        <v>0</v>
      </c>
      <c r="D313" s="98">
        <v>0</v>
      </c>
      <c r="E313" s="97">
        <f t="shared" si="5"/>
        <v>5029.080000000009</v>
      </c>
      <c r="F313" s="82"/>
      <c r="G313" s="83"/>
      <c r="H313" s="84"/>
      <c r="I313" s="88"/>
    </row>
    <row r="314" spans="1:9" x14ac:dyDescent="0.25">
      <c r="A314" s="96"/>
      <c r="B314" s="86"/>
      <c r="C314" s="98">
        <v>0</v>
      </c>
      <c r="D314" s="98">
        <v>0</v>
      </c>
      <c r="E314" s="97">
        <f t="shared" si="5"/>
        <v>5029.080000000009</v>
      </c>
      <c r="F314" s="82"/>
      <c r="G314" s="83"/>
      <c r="H314" s="84"/>
      <c r="I314" s="88"/>
    </row>
    <row r="315" spans="1:9" x14ac:dyDescent="0.25">
      <c r="A315" s="96"/>
      <c r="B315" s="86"/>
      <c r="C315" s="98">
        <v>0</v>
      </c>
      <c r="D315" s="98">
        <v>0</v>
      </c>
      <c r="E315" s="97">
        <f t="shared" si="5"/>
        <v>5029.080000000009</v>
      </c>
      <c r="F315" s="82"/>
      <c r="G315" s="83"/>
      <c r="H315" s="84"/>
      <c r="I315" s="88"/>
    </row>
    <row r="316" spans="1:9" x14ac:dyDescent="0.25">
      <c r="A316" s="96"/>
      <c r="B316" s="86"/>
      <c r="C316" s="98">
        <v>0</v>
      </c>
      <c r="D316" s="98">
        <v>0</v>
      </c>
      <c r="E316" s="97">
        <f t="shared" si="5"/>
        <v>5029.080000000009</v>
      </c>
      <c r="F316" s="82"/>
      <c r="G316" s="83"/>
      <c r="H316" s="84"/>
      <c r="I316" s="88"/>
    </row>
    <row r="317" spans="1:9" x14ac:dyDescent="0.25">
      <c r="A317" s="96"/>
      <c r="B317" s="86"/>
      <c r="C317" s="98">
        <v>0</v>
      </c>
      <c r="D317" s="98">
        <v>0</v>
      </c>
      <c r="E317" s="97">
        <f t="shared" si="5"/>
        <v>5029.080000000009</v>
      </c>
      <c r="F317" s="82"/>
      <c r="G317" s="83"/>
      <c r="H317" s="84"/>
      <c r="I317" s="88"/>
    </row>
    <row r="318" spans="1:9" x14ac:dyDescent="0.25">
      <c r="A318" s="96"/>
      <c r="B318" s="86"/>
      <c r="C318" s="98">
        <v>0</v>
      </c>
      <c r="D318" s="98">
        <v>0</v>
      </c>
      <c r="E318" s="97">
        <f t="shared" si="5"/>
        <v>5029.080000000009</v>
      </c>
      <c r="F318" s="82"/>
      <c r="G318" s="83"/>
      <c r="H318" s="84"/>
      <c r="I318" s="88"/>
    </row>
    <row r="319" spans="1:9" x14ac:dyDescent="0.25">
      <c r="A319" s="96"/>
      <c r="B319" s="86"/>
      <c r="C319" s="98">
        <v>0</v>
      </c>
      <c r="D319" s="98">
        <v>0</v>
      </c>
      <c r="E319" s="97">
        <f t="shared" si="5"/>
        <v>5029.080000000009</v>
      </c>
      <c r="F319" s="82"/>
      <c r="G319" s="83"/>
      <c r="H319" s="84"/>
      <c r="I319" s="88"/>
    </row>
    <row r="320" spans="1:9" x14ac:dyDescent="0.25">
      <c r="A320" s="96"/>
      <c r="B320" s="86"/>
      <c r="C320" s="98">
        <v>0</v>
      </c>
      <c r="D320" s="98">
        <v>0</v>
      </c>
      <c r="E320" s="97">
        <f t="shared" si="5"/>
        <v>5029.080000000009</v>
      </c>
      <c r="F320" s="82"/>
      <c r="G320" s="83"/>
      <c r="H320" s="84"/>
      <c r="I320" s="88"/>
    </row>
    <row r="321" spans="1:9" x14ac:dyDescent="0.25">
      <c r="A321" s="96"/>
      <c r="B321" s="86"/>
      <c r="C321" s="98">
        <v>0</v>
      </c>
      <c r="D321" s="98">
        <v>0</v>
      </c>
      <c r="E321" s="97">
        <f t="shared" si="5"/>
        <v>5029.080000000009</v>
      </c>
      <c r="F321" s="82"/>
      <c r="G321" s="83"/>
      <c r="H321" s="84"/>
      <c r="I321" s="88"/>
    </row>
    <row r="322" spans="1:9" x14ac:dyDescent="0.25">
      <c r="A322" s="96"/>
      <c r="B322" s="86"/>
      <c r="C322" s="98">
        <v>0</v>
      </c>
      <c r="D322" s="98">
        <v>0</v>
      </c>
      <c r="E322" s="97">
        <f t="shared" si="5"/>
        <v>5029.080000000009</v>
      </c>
      <c r="F322" s="82"/>
      <c r="G322" s="83"/>
      <c r="H322" s="84"/>
      <c r="I322" s="88"/>
    </row>
    <row r="323" spans="1:9" x14ac:dyDescent="0.25">
      <c r="A323" s="96"/>
      <c r="B323" s="86"/>
      <c r="C323" s="98">
        <v>0</v>
      </c>
      <c r="D323" s="98">
        <v>0</v>
      </c>
      <c r="E323" s="97">
        <f t="shared" si="5"/>
        <v>5029.080000000009</v>
      </c>
      <c r="F323" s="82"/>
      <c r="G323" s="83"/>
      <c r="H323" s="84"/>
      <c r="I323" s="88"/>
    </row>
    <row r="324" spans="1:9" x14ac:dyDescent="0.25">
      <c r="A324" s="96"/>
      <c r="B324" s="86"/>
      <c r="C324" s="98">
        <v>0</v>
      </c>
      <c r="D324" s="98">
        <v>0</v>
      </c>
      <c r="E324" s="97">
        <f t="shared" si="5"/>
        <v>5029.080000000009</v>
      </c>
      <c r="F324" s="82"/>
      <c r="G324" s="83"/>
      <c r="H324" s="84"/>
      <c r="I324" s="88"/>
    </row>
    <row r="325" spans="1:9" x14ac:dyDescent="0.25">
      <c r="A325" s="96"/>
      <c r="B325" s="86"/>
      <c r="C325" s="98">
        <v>0</v>
      </c>
      <c r="D325" s="98">
        <v>0</v>
      </c>
      <c r="E325" s="97">
        <f t="shared" si="5"/>
        <v>5029.080000000009</v>
      </c>
      <c r="F325" s="82"/>
      <c r="G325" s="83"/>
      <c r="H325" s="84"/>
      <c r="I325" s="88"/>
    </row>
    <row r="326" spans="1:9" x14ac:dyDescent="0.25">
      <c r="A326" s="96"/>
      <c r="B326" s="86"/>
      <c r="C326" s="98">
        <v>0</v>
      </c>
      <c r="D326" s="98">
        <v>0</v>
      </c>
      <c r="E326" s="97">
        <f t="shared" si="5"/>
        <v>5029.080000000009</v>
      </c>
      <c r="F326" s="82"/>
      <c r="G326" s="83"/>
      <c r="H326" s="84"/>
      <c r="I326" s="88"/>
    </row>
    <row r="327" spans="1:9" x14ac:dyDescent="0.25">
      <c r="A327" s="96"/>
      <c r="B327" s="86"/>
      <c r="C327" s="98">
        <v>0</v>
      </c>
      <c r="D327" s="98">
        <v>0</v>
      </c>
      <c r="E327" s="97">
        <f t="shared" si="5"/>
        <v>5029.080000000009</v>
      </c>
      <c r="F327" s="82"/>
      <c r="G327" s="83"/>
      <c r="H327" s="84"/>
      <c r="I327" s="88"/>
    </row>
    <row r="328" spans="1:9" x14ac:dyDescent="0.25">
      <c r="A328" s="96"/>
      <c r="B328" s="86"/>
      <c r="C328" s="98">
        <v>0</v>
      </c>
      <c r="D328" s="98">
        <v>0</v>
      </c>
      <c r="E328" s="97">
        <f t="shared" si="5"/>
        <v>5029.080000000009</v>
      </c>
      <c r="F328" s="82"/>
      <c r="G328" s="83"/>
      <c r="H328" s="84"/>
      <c r="I328" s="88"/>
    </row>
    <row r="329" spans="1:9" x14ac:dyDescent="0.25">
      <c r="A329" s="96"/>
      <c r="B329" s="86"/>
      <c r="C329" s="98">
        <v>0</v>
      </c>
      <c r="D329" s="98">
        <v>0</v>
      </c>
      <c r="E329" s="97">
        <f t="shared" si="5"/>
        <v>5029.080000000009</v>
      </c>
      <c r="F329" s="82"/>
      <c r="G329" s="83"/>
      <c r="H329" s="84"/>
      <c r="I329" s="88"/>
    </row>
    <row r="330" spans="1:9" x14ac:dyDescent="0.25">
      <c r="A330" s="96"/>
      <c r="B330" s="86"/>
      <c r="C330" s="98">
        <v>0</v>
      </c>
      <c r="D330" s="98">
        <v>0</v>
      </c>
      <c r="E330" s="97">
        <f t="shared" si="5"/>
        <v>5029.080000000009</v>
      </c>
      <c r="F330" s="82"/>
      <c r="G330" s="83"/>
      <c r="H330" s="84"/>
      <c r="I330" s="88"/>
    </row>
    <row r="331" spans="1:9" x14ac:dyDescent="0.25">
      <c r="A331" s="96"/>
      <c r="B331" s="86"/>
      <c r="C331" s="98">
        <v>0</v>
      </c>
      <c r="D331" s="98">
        <v>0</v>
      </c>
      <c r="E331" s="97">
        <f t="shared" si="5"/>
        <v>5029.080000000009</v>
      </c>
      <c r="F331" s="82"/>
      <c r="G331" s="83"/>
      <c r="H331" s="84"/>
      <c r="I331" s="88"/>
    </row>
    <row r="332" spans="1:9" x14ac:dyDescent="0.25">
      <c r="A332" s="96"/>
      <c r="B332" s="86"/>
      <c r="C332" s="98">
        <v>0</v>
      </c>
      <c r="D332" s="98">
        <v>0</v>
      </c>
      <c r="E332" s="97">
        <f t="shared" si="5"/>
        <v>5029.080000000009</v>
      </c>
      <c r="F332" s="82"/>
      <c r="G332" s="83"/>
      <c r="H332" s="84"/>
      <c r="I332" s="88"/>
    </row>
    <row r="333" spans="1:9" x14ac:dyDescent="0.25">
      <c r="A333" s="96"/>
      <c r="B333" s="86"/>
      <c r="C333" s="98">
        <v>0</v>
      </c>
      <c r="D333" s="98">
        <v>0</v>
      </c>
      <c r="E333" s="97">
        <f t="shared" si="5"/>
        <v>5029.080000000009</v>
      </c>
      <c r="F333" s="82"/>
      <c r="G333" s="83"/>
      <c r="H333" s="84"/>
      <c r="I333" s="88"/>
    </row>
    <row r="334" spans="1:9" x14ac:dyDescent="0.25">
      <c r="A334" s="96"/>
      <c r="B334" s="86"/>
      <c r="C334" s="98">
        <v>0</v>
      </c>
      <c r="D334" s="98">
        <v>0</v>
      </c>
      <c r="E334" s="87">
        <f t="shared" si="5"/>
        <v>5029.080000000009</v>
      </c>
      <c r="F334" s="82"/>
      <c r="G334" s="83"/>
      <c r="H334" s="84"/>
      <c r="I334" s="88"/>
    </row>
    <row r="335" spans="1:9" x14ac:dyDescent="0.25">
      <c r="A335" s="96"/>
      <c r="B335" s="86"/>
      <c r="C335" s="98">
        <v>0</v>
      </c>
      <c r="D335" s="98">
        <v>0</v>
      </c>
      <c r="E335" s="97">
        <f t="shared" si="5"/>
        <v>5029.080000000009</v>
      </c>
      <c r="F335" s="82"/>
      <c r="G335" s="83"/>
      <c r="H335" s="84"/>
      <c r="I335" s="88"/>
    </row>
    <row r="336" spans="1:9" x14ac:dyDescent="0.25">
      <c r="A336" s="96"/>
      <c r="B336" s="86"/>
      <c r="C336" s="98">
        <v>0</v>
      </c>
      <c r="D336" s="98">
        <v>0</v>
      </c>
      <c r="E336" s="87">
        <f t="shared" si="5"/>
        <v>5029.080000000009</v>
      </c>
      <c r="F336" s="82"/>
      <c r="G336" s="83"/>
      <c r="H336" s="84"/>
      <c r="I336" s="88"/>
    </row>
    <row r="337" spans="1:9" x14ac:dyDescent="0.25">
      <c r="A337" s="96"/>
      <c r="B337" s="86"/>
      <c r="C337" s="98">
        <v>0</v>
      </c>
      <c r="D337" s="98">
        <v>0</v>
      </c>
      <c r="E337" s="97">
        <f t="shared" si="5"/>
        <v>5029.080000000009</v>
      </c>
      <c r="F337" s="82"/>
      <c r="G337" s="83"/>
      <c r="H337" s="84"/>
      <c r="I337" s="88"/>
    </row>
    <row r="338" spans="1:9" x14ac:dyDescent="0.25">
      <c r="A338" s="96"/>
      <c r="B338" s="86"/>
      <c r="C338" s="98">
        <v>0</v>
      </c>
      <c r="D338" s="98">
        <v>0</v>
      </c>
      <c r="E338" s="87">
        <f t="shared" si="5"/>
        <v>5029.080000000009</v>
      </c>
      <c r="F338" s="82"/>
      <c r="G338" s="83"/>
      <c r="H338" s="84"/>
      <c r="I338" s="88"/>
    </row>
    <row r="339" spans="1:9" x14ac:dyDescent="0.25">
      <c r="A339" s="96"/>
      <c r="B339" s="86"/>
      <c r="C339" s="98">
        <v>0</v>
      </c>
      <c r="D339" s="98">
        <v>0</v>
      </c>
      <c r="E339" s="97">
        <f t="shared" si="5"/>
        <v>5029.080000000009</v>
      </c>
      <c r="F339" s="82"/>
      <c r="G339" s="83"/>
      <c r="H339" s="84"/>
      <c r="I339" s="88"/>
    </row>
    <row r="340" spans="1:9" x14ac:dyDescent="0.25">
      <c r="A340" s="96"/>
      <c r="B340" s="86"/>
      <c r="C340" s="98">
        <v>0</v>
      </c>
      <c r="D340" s="98">
        <v>0</v>
      </c>
      <c r="E340" s="87">
        <f t="shared" si="5"/>
        <v>5029.080000000009</v>
      </c>
      <c r="F340" s="82"/>
      <c r="G340" s="83"/>
      <c r="H340" s="84"/>
      <c r="I340" s="88"/>
    </row>
    <row r="341" spans="1:9" x14ac:dyDescent="0.25">
      <c r="A341" s="96"/>
      <c r="B341" s="86"/>
      <c r="C341" s="98">
        <v>0</v>
      </c>
      <c r="D341" s="98">
        <v>0</v>
      </c>
      <c r="E341" s="97">
        <f t="shared" si="5"/>
        <v>5029.080000000009</v>
      </c>
      <c r="F341" s="82"/>
      <c r="G341" s="83"/>
      <c r="H341" s="84"/>
      <c r="I341" s="88"/>
    </row>
    <row r="342" spans="1:9" x14ac:dyDescent="0.25">
      <c r="A342" s="96"/>
      <c r="B342" s="86"/>
      <c r="C342" s="98">
        <v>0</v>
      </c>
      <c r="D342" s="98">
        <v>0</v>
      </c>
      <c r="E342" s="87">
        <f t="shared" si="5"/>
        <v>5029.080000000009</v>
      </c>
      <c r="F342" s="82"/>
      <c r="G342" s="83"/>
      <c r="H342" s="84"/>
      <c r="I342" s="88"/>
    </row>
    <row r="343" spans="1:9" x14ac:dyDescent="0.25">
      <c r="A343" s="96"/>
      <c r="B343" s="86"/>
      <c r="C343" s="98">
        <v>0</v>
      </c>
      <c r="D343" s="98">
        <v>0</v>
      </c>
      <c r="E343" s="97">
        <f t="shared" si="5"/>
        <v>5029.080000000009</v>
      </c>
      <c r="F343" s="82"/>
      <c r="G343" s="83"/>
      <c r="H343" s="84"/>
      <c r="I343" s="88"/>
    </row>
    <row r="344" spans="1:9" x14ac:dyDescent="0.25">
      <c r="A344" s="96"/>
      <c r="B344" s="86"/>
      <c r="C344" s="98">
        <v>0</v>
      </c>
      <c r="D344" s="98">
        <v>0</v>
      </c>
      <c r="E344" s="87">
        <f t="shared" si="5"/>
        <v>5029.080000000009</v>
      </c>
      <c r="F344" s="82"/>
      <c r="G344" s="83"/>
      <c r="H344" s="84"/>
      <c r="I344" s="88"/>
    </row>
    <row r="345" spans="1:9" x14ac:dyDescent="0.25">
      <c r="A345" s="96"/>
      <c r="B345" s="86"/>
      <c r="C345" s="98">
        <v>0</v>
      </c>
      <c r="D345" s="98">
        <v>0</v>
      </c>
      <c r="E345" s="97">
        <f t="shared" si="5"/>
        <v>5029.080000000009</v>
      </c>
      <c r="F345" s="82"/>
      <c r="G345" s="83"/>
      <c r="H345" s="84"/>
      <c r="I345" s="88"/>
    </row>
    <row r="346" spans="1:9" x14ac:dyDescent="0.25">
      <c r="A346" s="96"/>
      <c r="B346" s="86"/>
      <c r="C346" s="98">
        <v>0</v>
      </c>
      <c r="D346" s="98">
        <v>0</v>
      </c>
      <c r="E346" s="87">
        <f t="shared" si="5"/>
        <v>5029.080000000009</v>
      </c>
      <c r="F346" s="82"/>
      <c r="G346" s="83"/>
      <c r="H346" s="84"/>
      <c r="I346" s="88"/>
    </row>
    <row r="347" spans="1:9" x14ac:dyDescent="0.25">
      <c r="A347" s="96"/>
      <c r="B347" s="86"/>
      <c r="C347" s="98">
        <v>0</v>
      </c>
      <c r="D347" s="98">
        <v>0</v>
      </c>
      <c r="E347" s="97">
        <f t="shared" si="5"/>
        <v>5029.080000000009</v>
      </c>
      <c r="F347" s="82"/>
      <c r="G347" s="83"/>
      <c r="H347" s="84"/>
      <c r="I347" s="88"/>
    </row>
    <row r="348" spans="1:9" x14ac:dyDescent="0.25">
      <c r="A348" s="96"/>
      <c r="B348" s="86"/>
      <c r="C348" s="98">
        <v>0</v>
      </c>
      <c r="D348" s="98">
        <v>0</v>
      </c>
      <c r="E348" s="87">
        <f t="shared" si="5"/>
        <v>5029.080000000009</v>
      </c>
      <c r="F348" s="82"/>
      <c r="G348" s="83"/>
      <c r="H348" s="84"/>
      <c r="I348" s="88"/>
    </row>
    <row r="349" spans="1:9" x14ac:dyDescent="0.25">
      <c r="A349" s="96"/>
      <c r="B349" s="86"/>
      <c r="C349" s="98">
        <v>0</v>
      </c>
      <c r="D349" s="98">
        <v>0</v>
      </c>
      <c r="E349" s="97">
        <f t="shared" ref="E349:E412" si="6">E348-C349+D349</f>
        <v>5029.080000000009</v>
      </c>
      <c r="F349" s="82"/>
      <c r="G349" s="83"/>
      <c r="H349" s="84"/>
      <c r="I349" s="88"/>
    </row>
    <row r="350" spans="1:9" x14ac:dyDescent="0.25">
      <c r="A350" s="96"/>
      <c r="B350" s="86"/>
      <c r="C350" s="98">
        <v>0</v>
      </c>
      <c r="D350" s="98">
        <v>0</v>
      </c>
      <c r="E350" s="87">
        <f t="shared" si="6"/>
        <v>5029.080000000009</v>
      </c>
      <c r="F350" s="82"/>
      <c r="G350" s="83"/>
      <c r="H350" s="84"/>
      <c r="I350" s="88"/>
    </row>
    <row r="351" spans="1:9" x14ac:dyDescent="0.25">
      <c r="A351" s="96"/>
      <c r="B351" s="86"/>
      <c r="C351" s="98">
        <v>0</v>
      </c>
      <c r="D351" s="98">
        <v>0</v>
      </c>
      <c r="E351" s="97">
        <f t="shared" si="6"/>
        <v>5029.080000000009</v>
      </c>
      <c r="F351" s="82"/>
      <c r="G351" s="83"/>
      <c r="H351" s="84"/>
      <c r="I351" s="88"/>
    </row>
    <row r="352" spans="1:9" x14ac:dyDescent="0.25">
      <c r="A352" s="96"/>
      <c r="B352" s="86"/>
      <c r="C352" s="98">
        <v>0</v>
      </c>
      <c r="D352" s="98">
        <v>0</v>
      </c>
      <c r="E352" s="87">
        <f t="shared" si="6"/>
        <v>5029.080000000009</v>
      </c>
      <c r="F352" s="82"/>
      <c r="G352" s="83"/>
      <c r="H352" s="84"/>
      <c r="I352" s="88"/>
    </row>
    <row r="353" spans="1:9" x14ac:dyDescent="0.25">
      <c r="A353" s="96"/>
      <c r="B353" s="86"/>
      <c r="C353" s="98">
        <v>0</v>
      </c>
      <c r="D353" s="98">
        <v>0</v>
      </c>
      <c r="E353" s="97">
        <f t="shared" si="6"/>
        <v>5029.080000000009</v>
      </c>
      <c r="F353" s="82"/>
      <c r="G353" s="83"/>
      <c r="H353" s="84"/>
      <c r="I353" s="88"/>
    </row>
    <row r="354" spans="1:9" x14ac:dyDescent="0.25">
      <c r="A354" s="96"/>
      <c r="B354" s="86"/>
      <c r="C354" s="98">
        <v>0</v>
      </c>
      <c r="D354" s="98">
        <v>0</v>
      </c>
      <c r="E354" s="87">
        <f t="shared" si="6"/>
        <v>5029.080000000009</v>
      </c>
      <c r="F354" s="82"/>
      <c r="G354" s="83"/>
      <c r="H354" s="84"/>
      <c r="I354" s="88"/>
    </row>
    <row r="355" spans="1:9" x14ac:dyDescent="0.25">
      <c r="A355" s="96"/>
      <c r="B355" s="86"/>
      <c r="C355" s="98">
        <v>0</v>
      </c>
      <c r="D355" s="98">
        <v>0</v>
      </c>
      <c r="E355" s="97">
        <f t="shared" si="6"/>
        <v>5029.080000000009</v>
      </c>
      <c r="F355" s="82"/>
      <c r="G355" s="83"/>
      <c r="H355" s="84"/>
      <c r="I355" s="88"/>
    </row>
    <row r="356" spans="1:9" x14ac:dyDescent="0.25">
      <c r="A356" s="96"/>
      <c r="B356" s="86"/>
      <c r="C356" s="98">
        <v>0</v>
      </c>
      <c r="D356" s="98">
        <v>0</v>
      </c>
      <c r="E356" s="87">
        <f t="shared" si="6"/>
        <v>5029.080000000009</v>
      </c>
      <c r="F356" s="82"/>
      <c r="G356" s="83"/>
      <c r="H356" s="84"/>
      <c r="I356" s="88"/>
    </row>
    <row r="357" spans="1:9" x14ac:dyDescent="0.25">
      <c r="A357" s="96"/>
      <c r="B357" s="86"/>
      <c r="C357" s="98">
        <v>0</v>
      </c>
      <c r="D357" s="98">
        <v>0</v>
      </c>
      <c r="E357" s="97">
        <f t="shared" si="6"/>
        <v>5029.080000000009</v>
      </c>
      <c r="F357" s="82"/>
      <c r="G357" s="83"/>
      <c r="H357" s="84"/>
      <c r="I357" s="88"/>
    </row>
    <row r="358" spans="1:9" x14ac:dyDescent="0.25">
      <c r="A358" s="96"/>
      <c r="B358" s="86"/>
      <c r="C358" s="98">
        <v>0</v>
      </c>
      <c r="D358" s="98">
        <v>0</v>
      </c>
      <c r="E358" s="87">
        <f t="shared" si="6"/>
        <v>5029.080000000009</v>
      </c>
      <c r="F358" s="82"/>
      <c r="G358" s="83"/>
      <c r="H358" s="84"/>
      <c r="I358" s="88"/>
    </row>
    <row r="359" spans="1:9" x14ac:dyDescent="0.25">
      <c r="A359" s="96"/>
      <c r="B359" s="86"/>
      <c r="C359" s="98">
        <v>0</v>
      </c>
      <c r="D359" s="98">
        <v>0</v>
      </c>
      <c r="E359" s="97">
        <f t="shared" si="6"/>
        <v>5029.080000000009</v>
      </c>
      <c r="F359" s="82"/>
      <c r="G359" s="83"/>
      <c r="H359" s="84"/>
      <c r="I359" s="88"/>
    </row>
    <row r="360" spans="1:9" x14ac:dyDescent="0.25">
      <c r="A360" s="96"/>
      <c r="B360" s="86"/>
      <c r="C360" s="98">
        <v>0</v>
      </c>
      <c r="D360" s="98">
        <v>0</v>
      </c>
      <c r="E360" s="87">
        <f t="shared" si="6"/>
        <v>5029.080000000009</v>
      </c>
      <c r="F360" s="82"/>
      <c r="G360" s="83"/>
      <c r="H360" s="84"/>
      <c r="I360" s="88"/>
    </row>
    <row r="361" spans="1:9" x14ac:dyDescent="0.25">
      <c r="A361" s="96"/>
      <c r="B361" s="86"/>
      <c r="C361" s="98">
        <v>0</v>
      </c>
      <c r="D361" s="98">
        <v>0</v>
      </c>
      <c r="E361" s="97">
        <f t="shared" si="6"/>
        <v>5029.080000000009</v>
      </c>
      <c r="F361" s="82"/>
      <c r="G361" s="83"/>
      <c r="H361" s="84"/>
      <c r="I361" s="88"/>
    </row>
    <row r="362" spans="1:9" x14ac:dyDescent="0.25">
      <c r="A362" s="96"/>
      <c r="B362" s="86"/>
      <c r="C362" s="98">
        <v>0</v>
      </c>
      <c r="D362" s="98">
        <v>0</v>
      </c>
      <c r="E362" s="87">
        <f t="shared" si="6"/>
        <v>5029.080000000009</v>
      </c>
      <c r="F362" s="82"/>
      <c r="G362" s="83"/>
      <c r="H362" s="84"/>
      <c r="I362" s="88"/>
    </row>
    <row r="363" spans="1:9" x14ac:dyDescent="0.25">
      <c r="A363" s="96"/>
      <c r="B363" s="86"/>
      <c r="C363" s="98">
        <v>0</v>
      </c>
      <c r="D363" s="98">
        <v>0</v>
      </c>
      <c r="E363" s="97">
        <f t="shared" si="6"/>
        <v>5029.080000000009</v>
      </c>
      <c r="F363" s="82"/>
      <c r="G363" s="83"/>
      <c r="H363" s="84"/>
      <c r="I363" s="88"/>
    </row>
    <row r="364" spans="1:9" x14ac:dyDescent="0.25">
      <c r="A364" s="96"/>
      <c r="B364" s="86"/>
      <c r="C364" s="98">
        <v>0</v>
      </c>
      <c r="D364" s="98">
        <v>0</v>
      </c>
      <c r="E364" s="87">
        <f t="shared" si="6"/>
        <v>5029.080000000009</v>
      </c>
      <c r="F364" s="82"/>
      <c r="G364" s="83"/>
      <c r="H364" s="84"/>
      <c r="I364" s="88"/>
    </row>
    <row r="365" spans="1:9" x14ac:dyDescent="0.25">
      <c r="A365" s="96"/>
      <c r="B365" s="86"/>
      <c r="C365" s="98">
        <v>0</v>
      </c>
      <c r="D365" s="98">
        <v>0</v>
      </c>
      <c r="E365" s="97">
        <f t="shared" si="6"/>
        <v>5029.080000000009</v>
      </c>
      <c r="F365" s="82"/>
      <c r="G365" s="83"/>
      <c r="H365" s="84"/>
      <c r="I365" s="88"/>
    </row>
    <row r="366" spans="1:9" x14ac:dyDescent="0.25">
      <c r="A366" s="96"/>
      <c r="B366" s="86"/>
      <c r="C366" s="98">
        <v>0</v>
      </c>
      <c r="D366" s="98">
        <v>0</v>
      </c>
      <c r="E366" s="87">
        <f t="shared" si="6"/>
        <v>5029.080000000009</v>
      </c>
      <c r="F366" s="82"/>
      <c r="G366" s="83"/>
      <c r="H366" s="84"/>
      <c r="I366" s="88"/>
    </row>
    <row r="367" spans="1:9" x14ac:dyDescent="0.25">
      <c r="A367" s="96"/>
      <c r="B367" s="86"/>
      <c r="C367" s="98">
        <v>0</v>
      </c>
      <c r="D367" s="98">
        <v>0</v>
      </c>
      <c r="E367" s="97">
        <f t="shared" si="6"/>
        <v>5029.080000000009</v>
      </c>
      <c r="F367" s="82"/>
      <c r="G367" s="83"/>
      <c r="H367" s="84"/>
      <c r="I367" s="88"/>
    </row>
    <row r="368" spans="1:9" x14ac:dyDescent="0.25">
      <c r="A368" s="96"/>
      <c r="B368" s="86"/>
      <c r="C368" s="98">
        <v>0</v>
      </c>
      <c r="D368" s="98">
        <v>0</v>
      </c>
      <c r="E368" s="87">
        <f t="shared" si="6"/>
        <v>5029.080000000009</v>
      </c>
      <c r="F368" s="82"/>
      <c r="G368" s="83"/>
      <c r="H368" s="84"/>
      <c r="I368" s="88"/>
    </row>
    <row r="369" spans="1:9" x14ac:dyDescent="0.25">
      <c r="A369" s="96"/>
      <c r="B369" s="86"/>
      <c r="C369" s="98">
        <v>0</v>
      </c>
      <c r="D369" s="98">
        <v>0</v>
      </c>
      <c r="E369" s="97">
        <f t="shared" si="6"/>
        <v>5029.080000000009</v>
      </c>
      <c r="F369" s="82"/>
      <c r="G369" s="83"/>
      <c r="H369" s="84"/>
      <c r="I369" s="88"/>
    </row>
    <row r="370" spans="1:9" x14ac:dyDescent="0.25">
      <c r="A370" s="96"/>
      <c r="B370" s="86"/>
      <c r="C370" s="98">
        <v>0</v>
      </c>
      <c r="D370" s="98">
        <v>0</v>
      </c>
      <c r="E370" s="87">
        <f t="shared" si="6"/>
        <v>5029.080000000009</v>
      </c>
      <c r="F370" s="82"/>
      <c r="G370" s="83"/>
      <c r="H370" s="84"/>
      <c r="I370" s="88"/>
    </row>
    <row r="371" spans="1:9" x14ac:dyDescent="0.25">
      <c r="A371" s="96"/>
      <c r="B371" s="86"/>
      <c r="C371" s="98">
        <v>0</v>
      </c>
      <c r="D371" s="98">
        <v>0</v>
      </c>
      <c r="E371" s="97">
        <f t="shared" si="6"/>
        <v>5029.080000000009</v>
      </c>
      <c r="F371" s="82"/>
      <c r="G371" s="83"/>
      <c r="H371" s="84"/>
      <c r="I371" s="88"/>
    </row>
    <row r="372" spans="1:9" x14ac:dyDescent="0.25">
      <c r="A372" s="96"/>
      <c r="B372" s="86"/>
      <c r="C372" s="98">
        <v>0</v>
      </c>
      <c r="D372" s="98">
        <v>0</v>
      </c>
      <c r="E372" s="87">
        <f t="shared" si="6"/>
        <v>5029.080000000009</v>
      </c>
      <c r="F372" s="82"/>
      <c r="G372" s="83"/>
      <c r="H372" s="84"/>
      <c r="I372" s="88"/>
    </row>
    <row r="373" spans="1:9" x14ac:dyDescent="0.25">
      <c r="A373" s="96"/>
      <c r="B373" s="86"/>
      <c r="C373" s="98">
        <v>0</v>
      </c>
      <c r="D373" s="98">
        <v>0</v>
      </c>
      <c r="E373" s="97">
        <f t="shared" si="6"/>
        <v>5029.080000000009</v>
      </c>
      <c r="F373" s="82"/>
      <c r="G373" s="83"/>
      <c r="H373" s="84"/>
      <c r="I373" s="88"/>
    </row>
    <row r="374" spans="1:9" x14ac:dyDescent="0.25">
      <c r="A374" s="96"/>
      <c r="B374" s="86"/>
      <c r="C374" s="98">
        <v>0</v>
      </c>
      <c r="D374" s="98">
        <v>0</v>
      </c>
      <c r="E374" s="87">
        <f t="shared" si="6"/>
        <v>5029.080000000009</v>
      </c>
      <c r="F374" s="82"/>
      <c r="G374" s="83"/>
      <c r="H374" s="84"/>
      <c r="I374" s="88"/>
    </row>
    <row r="375" spans="1:9" x14ac:dyDescent="0.25">
      <c r="A375" s="96"/>
      <c r="B375" s="86"/>
      <c r="C375" s="98">
        <v>0</v>
      </c>
      <c r="D375" s="98">
        <v>0</v>
      </c>
      <c r="E375" s="97">
        <f t="shared" si="6"/>
        <v>5029.080000000009</v>
      </c>
      <c r="F375" s="82"/>
      <c r="G375" s="83"/>
      <c r="H375" s="84"/>
      <c r="I375" s="88"/>
    </row>
    <row r="376" spans="1:9" x14ac:dyDescent="0.25">
      <c r="A376" s="96"/>
      <c r="B376" s="86"/>
      <c r="C376" s="98">
        <v>0</v>
      </c>
      <c r="D376" s="98">
        <v>0</v>
      </c>
      <c r="E376" s="87">
        <f t="shared" si="6"/>
        <v>5029.080000000009</v>
      </c>
      <c r="F376" s="82"/>
      <c r="G376" s="83"/>
      <c r="H376" s="84"/>
      <c r="I376" s="88"/>
    </row>
    <row r="377" spans="1:9" x14ac:dyDescent="0.25">
      <c r="A377" s="96"/>
      <c r="B377" s="86"/>
      <c r="C377" s="98">
        <v>0</v>
      </c>
      <c r="D377" s="98">
        <v>0</v>
      </c>
      <c r="E377" s="97">
        <f t="shared" si="6"/>
        <v>5029.080000000009</v>
      </c>
      <c r="F377" s="82"/>
      <c r="G377" s="83"/>
      <c r="H377" s="84"/>
      <c r="I377" s="88"/>
    </row>
    <row r="378" spans="1:9" x14ac:dyDescent="0.25">
      <c r="A378" s="96"/>
      <c r="B378" s="86"/>
      <c r="C378" s="98">
        <v>0</v>
      </c>
      <c r="D378" s="98">
        <v>0</v>
      </c>
      <c r="E378" s="87">
        <f t="shared" si="6"/>
        <v>5029.080000000009</v>
      </c>
      <c r="F378" s="82"/>
      <c r="G378" s="83"/>
      <c r="H378" s="84"/>
      <c r="I378" s="88"/>
    </row>
    <row r="379" spans="1:9" x14ac:dyDescent="0.25">
      <c r="A379" s="96"/>
      <c r="B379" s="86"/>
      <c r="C379" s="98">
        <v>0</v>
      </c>
      <c r="D379" s="98">
        <v>0</v>
      </c>
      <c r="E379" s="97">
        <f t="shared" si="6"/>
        <v>5029.080000000009</v>
      </c>
      <c r="F379" s="82"/>
      <c r="G379" s="83"/>
      <c r="H379" s="84"/>
      <c r="I379" s="88"/>
    </row>
    <row r="380" spans="1:9" x14ac:dyDescent="0.25">
      <c r="A380" s="96"/>
      <c r="B380" s="86"/>
      <c r="C380" s="81">
        <v>0</v>
      </c>
      <c r="D380" s="98">
        <v>0</v>
      </c>
      <c r="E380" s="87">
        <f t="shared" si="6"/>
        <v>5029.080000000009</v>
      </c>
      <c r="F380" s="82"/>
      <c r="G380" s="83"/>
      <c r="H380" s="84"/>
      <c r="I380" s="88"/>
    </row>
    <row r="381" spans="1:9" x14ac:dyDescent="0.25">
      <c r="A381" s="96"/>
      <c r="B381" s="86"/>
      <c r="C381" s="81">
        <v>0</v>
      </c>
      <c r="D381" s="98">
        <v>0</v>
      </c>
      <c r="E381" s="97">
        <f t="shared" si="6"/>
        <v>5029.080000000009</v>
      </c>
      <c r="F381" s="82"/>
      <c r="G381" s="83"/>
      <c r="H381" s="84"/>
      <c r="I381" s="88"/>
    </row>
    <row r="382" spans="1:9" x14ac:dyDescent="0.25">
      <c r="A382" s="96"/>
      <c r="B382" s="86"/>
      <c r="C382" s="81">
        <v>0</v>
      </c>
      <c r="D382" s="98">
        <v>0</v>
      </c>
      <c r="E382" s="87">
        <f t="shared" si="6"/>
        <v>5029.080000000009</v>
      </c>
      <c r="F382" s="82"/>
      <c r="G382" s="83"/>
      <c r="H382" s="84"/>
      <c r="I382" s="88"/>
    </row>
    <row r="383" spans="1:9" x14ac:dyDescent="0.25">
      <c r="A383" s="96"/>
      <c r="B383" s="86"/>
      <c r="C383" s="81">
        <v>0</v>
      </c>
      <c r="D383" s="98">
        <v>0</v>
      </c>
      <c r="E383" s="97">
        <f t="shared" si="6"/>
        <v>5029.080000000009</v>
      </c>
      <c r="F383" s="82"/>
      <c r="G383" s="83"/>
      <c r="H383" s="84"/>
      <c r="I383" s="88"/>
    </row>
    <row r="384" spans="1:9" x14ac:dyDescent="0.25">
      <c r="A384" s="96"/>
      <c r="B384" s="86"/>
      <c r="C384" s="81">
        <v>0</v>
      </c>
      <c r="D384" s="98">
        <v>0</v>
      </c>
      <c r="E384" s="87">
        <f t="shared" si="6"/>
        <v>5029.080000000009</v>
      </c>
      <c r="F384" s="82"/>
      <c r="G384" s="83"/>
      <c r="H384" s="84"/>
      <c r="I384" s="88"/>
    </row>
    <row r="385" spans="1:9" x14ac:dyDescent="0.25">
      <c r="A385" s="96"/>
      <c r="B385" s="86"/>
      <c r="C385" s="81">
        <v>0</v>
      </c>
      <c r="D385" s="98">
        <v>0</v>
      </c>
      <c r="E385" s="97">
        <f t="shared" si="6"/>
        <v>5029.080000000009</v>
      </c>
      <c r="F385" s="82"/>
      <c r="G385" s="83"/>
      <c r="H385" s="84"/>
      <c r="I385" s="88"/>
    </row>
    <row r="386" spans="1:9" x14ac:dyDescent="0.25">
      <c r="A386" s="96"/>
      <c r="B386" s="86"/>
      <c r="C386" s="81">
        <v>0</v>
      </c>
      <c r="D386" s="98">
        <v>0</v>
      </c>
      <c r="E386" s="87">
        <f t="shared" si="6"/>
        <v>5029.080000000009</v>
      </c>
      <c r="F386" s="82"/>
      <c r="G386" s="83"/>
      <c r="H386" s="84"/>
      <c r="I386" s="88"/>
    </row>
    <row r="387" spans="1:9" x14ac:dyDescent="0.25">
      <c r="A387" s="96"/>
      <c r="B387" s="86"/>
      <c r="C387" s="81">
        <v>0</v>
      </c>
      <c r="D387" s="98">
        <v>0</v>
      </c>
      <c r="E387" s="97">
        <f t="shared" si="6"/>
        <v>5029.080000000009</v>
      </c>
      <c r="F387" s="82"/>
      <c r="G387" s="83"/>
      <c r="H387" s="84"/>
      <c r="I387" s="88"/>
    </row>
    <row r="388" spans="1:9" x14ac:dyDescent="0.25">
      <c r="A388" s="96"/>
      <c r="B388" s="86"/>
      <c r="C388" s="81">
        <v>0</v>
      </c>
      <c r="D388" s="98">
        <v>0</v>
      </c>
      <c r="E388" s="87">
        <f t="shared" si="6"/>
        <v>5029.080000000009</v>
      </c>
      <c r="F388" s="82"/>
      <c r="G388" s="83"/>
      <c r="H388" s="84"/>
      <c r="I388" s="88"/>
    </row>
    <row r="389" spans="1:9" x14ac:dyDescent="0.25">
      <c r="A389" s="96"/>
      <c r="B389" s="86"/>
      <c r="C389" s="81">
        <v>0</v>
      </c>
      <c r="D389" s="98">
        <v>0</v>
      </c>
      <c r="E389" s="97">
        <f t="shared" si="6"/>
        <v>5029.080000000009</v>
      </c>
      <c r="F389" s="82"/>
      <c r="G389" s="83"/>
      <c r="H389" s="84"/>
      <c r="I389" s="88"/>
    </row>
    <row r="390" spans="1:9" x14ac:dyDescent="0.25">
      <c r="A390" s="96"/>
      <c r="B390" s="86"/>
      <c r="C390" s="81">
        <v>0</v>
      </c>
      <c r="D390" s="98">
        <v>0</v>
      </c>
      <c r="E390" s="87">
        <f t="shared" si="6"/>
        <v>5029.080000000009</v>
      </c>
      <c r="F390" s="82"/>
      <c r="G390" s="83"/>
      <c r="H390" s="84"/>
      <c r="I390" s="88"/>
    </row>
    <row r="391" spans="1:9" x14ac:dyDescent="0.25">
      <c r="A391" s="96"/>
      <c r="B391" s="86"/>
      <c r="C391" s="81">
        <v>0</v>
      </c>
      <c r="D391" s="98">
        <v>0</v>
      </c>
      <c r="E391" s="97">
        <f t="shared" si="6"/>
        <v>5029.080000000009</v>
      </c>
      <c r="F391" s="82"/>
      <c r="G391" s="83"/>
      <c r="H391" s="84"/>
      <c r="I391" s="88"/>
    </row>
    <row r="392" spans="1:9" x14ac:dyDescent="0.25">
      <c r="A392" s="96"/>
      <c r="B392" s="86"/>
      <c r="C392" s="81">
        <v>0</v>
      </c>
      <c r="D392" s="98">
        <v>0</v>
      </c>
      <c r="E392" s="87">
        <f t="shared" si="6"/>
        <v>5029.080000000009</v>
      </c>
      <c r="F392" s="82"/>
      <c r="G392" s="83"/>
      <c r="H392" s="84"/>
      <c r="I392" s="88"/>
    </row>
    <row r="393" spans="1:9" x14ac:dyDescent="0.25">
      <c r="A393" s="96"/>
      <c r="B393" s="86"/>
      <c r="C393" s="81">
        <v>0</v>
      </c>
      <c r="D393" s="98">
        <v>0</v>
      </c>
      <c r="E393" s="97">
        <f t="shared" si="6"/>
        <v>5029.080000000009</v>
      </c>
      <c r="F393" s="82"/>
      <c r="G393" s="83"/>
      <c r="H393" s="84"/>
      <c r="I393" s="88"/>
    </row>
    <row r="394" spans="1:9" x14ac:dyDescent="0.25">
      <c r="A394" s="96"/>
      <c r="B394" s="86"/>
      <c r="C394" s="81">
        <v>0</v>
      </c>
      <c r="D394" s="98">
        <v>0</v>
      </c>
      <c r="E394" s="87">
        <f t="shared" si="6"/>
        <v>5029.080000000009</v>
      </c>
      <c r="F394" s="82"/>
      <c r="G394" s="83"/>
      <c r="H394" s="84"/>
      <c r="I394" s="88"/>
    </row>
    <row r="395" spans="1:9" x14ac:dyDescent="0.25">
      <c r="A395" s="96"/>
      <c r="B395" s="86"/>
      <c r="C395" s="81">
        <v>0</v>
      </c>
      <c r="D395" s="98">
        <v>0</v>
      </c>
      <c r="E395" s="97">
        <f t="shared" si="6"/>
        <v>5029.080000000009</v>
      </c>
      <c r="F395" s="82"/>
      <c r="G395" s="83"/>
      <c r="H395" s="84"/>
      <c r="I395" s="88"/>
    </row>
    <row r="396" spans="1:9" x14ac:dyDescent="0.25">
      <c r="A396" s="96"/>
      <c r="B396" s="86"/>
      <c r="C396" s="81">
        <v>0</v>
      </c>
      <c r="D396" s="98">
        <v>0</v>
      </c>
      <c r="E396" s="87">
        <f t="shared" si="6"/>
        <v>5029.080000000009</v>
      </c>
      <c r="F396" s="82"/>
      <c r="G396" s="83"/>
      <c r="H396" s="84"/>
      <c r="I396" s="88"/>
    </row>
    <row r="397" spans="1:9" x14ac:dyDescent="0.25">
      <c r="A397" s="96"/>
      <c r="B397" s="86"/>
      <c r="C397" s="81">
        <v>0</v>
      </c>
      <c r="D397" s="98">
        <v>0</v>
      </c>
      <c r="E397" s="97">
        <f t="shared" si="6"/>
        <v>5029.080000000009</v>
      </c>
      <c r="F397" s="82"/>
      <c r="G397" s="83"/>
      <c r="H397" s="84"/>
      <c r="I397" s="88"/>
    </row>
    <row r="398" spans="1:9" x14ac:dyDescent="0.25">
      <c r="A398" s="96"/>
      <c r="B398" s="86"/>
      <c r="C398" s="81">
        <v>0</v>
      </c>
      <c r="D398" s="98">
        <v>0</v>
      </c>
      <c r="E398" s="87">
        <f t="shared" si="6"/>
        <v>5029.080000000009</v>
      </c>
      <c r="F398" s="82"/>
      <c r="G398" s="83"/>
      <c r="H398" s="84"/>
      <c r="I398" s="88"/>
    </row>
    <row r="399" spans="1:9" x14ac:dyDescent="0.25">
      <c r="A399" s="96"/>
      <c r="B399" s="86"/>
      <c r="C399" s="81">
        <v>0</v>
      </c>
      <c r="D399" s="98">
        <v>0</v>
      </c>
      <c r="E399" s="97">
        <f t="shared" si="6"/>
        <v>5029.080000000009</v>
      </c>
      <c r="F399" s="82"/>
      <c r="G399" s="83"/>
      <c r="H399" s="84"/>
      <c r="I399" s="88"/>
    </row>
    <row r="400" spans="1:9" x14ac:dyDescent="0.25">
      <c r="A400" s="96"/>
      <c r="B400" s="86"/>
      <c r="C400" s="81">
        <v>0</v>
      </c>
      <c r="D400" s="98">
        <v>0</v>
      </c>
      <c r="E400" s="87">
        <f t="shared" si="6"/>
        <v>5029.080000000009</v>
      </c>
      <c r="F400" s="82"/>
      <c r="G400" s="83"/>
      <c r="H400" s="84"/>
      <c r="I400" s="88"/>
    </row>
    <row r="401" spans="1:9" x14ac:dyDescent="0.25">
      <c r="A401" s="96"/>
      <c r="B401" s="86"/>
      <c r="C401" s="81">
        <v>0</v>
      </c>
      <c r="D401" s="98">
        <v>0</v>
      </c>
      <c r="E401" s="97">
        <f t="shared" si="6"/>
        <v>5029.080000000009</v>
      </c>
      <c r="F401" s="82"/>
      <c r="G401" s="83"/>
      <c r="H401" s="84"/>
      <c r="I401" s="88"/>
    </row>
    <row r="402" spans="1:9" x14ac:dyDescent="0.25">
      <c r="A402" s="96"/>
      <c r="B402" s="86"/>
      <c r="C402" s="81">
        <v>0</v>
      </c>
      <c r="D402" s="98">
        <v>0</v>
      </c>
      <c r="E402" s="87">
        <f t="shared" si="6"/>
        <v>5029.080000000009</v>
      </c>
      <c r="F402" s="82"/>
      <c r="G402" s="83"/>
      <c r="H402" s="84"/>
      <c r="I402" s="88"/>
    </row>
    <row r="403" spans="1:9" x14ac:dyDescent="0.25">
      <c r="A403" s="96"/>
      <c r="B403" s="86"/>
      <c r="C403" s="81">
        <v>0</v>
      </c>
      <c r="D403" s="98">
        <v>0</v>
      </c>
      <c r="E403" s="97">
        <f t="shared" si="6"/>
        <v>5029.080000000009</v>
      </c>
      <c r="F403" s="82"/>
      <c r="G403" s="83"/>
      <c r="H403" s="84"/>
      <c r="I403" s="88"/>
    </row>
    <row r="404" spans="1:9" x14ac:dyDescent="0.25">
      <c r="A404" s="96"/>
      <c r="B404" s="86"/>
      <c r="C404" s="81">
        <v>0</v>
      </c>
      <c r="D404" s="98">
        <v>0</v>
      </c>
      <c r="E404" s="87">
        <f t="shared" si="6"/>
        <v>5029.080000000009</v>
      </c>
      <c r="F404" s="82"/>
      <c r="G404" s="83"/>
      <c r="H404" s="84"/>
      <c r="I404" s="88"/>
    </row>
    <row r="405" spans="1:9" x14ac:dyDescent="0.25">
      <c r="A405" s="96"/>
      <c r="B405" s="86"/>
      <c r="C405" s="81">
        <v>0</v>
      </c>
      <c r="D405" s="98">
        <v>0</v>
      </c>
      <c r="E405" s="97">
        <f t="shared" si="6"/>
        <v>5029.080000000009</v>
      </c>
      <c r="F405" s="82"/>
      <c r="G405" s="83"/>
      <c r="H405" s="84"/>
      <c r="I405" s="88"/>
    </row>
    <row r="406" spans="1:9" x14ac:dyDescent="0.25">
      <c r="A406" s="96"/>
      <c r="B406" s="86"/>
      <c r="C406" s="81">
        <v>0</v>
      </c>
      <c r="D406" s="98">
        <v>0</v>
      </c>
      <c r="E406" s="87">
        <f t="shared" si="6"/>
        <v>5029.080000000009</v>
      </c>
      <c r="F406" s="82"/>
      <c r="G406" s="83"/>
      <c r="H406" s="84"/>
      <c r="I406" s="88"/>
    </row>
    <row r="407" spans="1:9" x14ac:dyDescent="0.25">
      <c r="A407" s="96"/>
      <c r="B407" s="86"/>
      <c r="C407" s="81">
        <v>0</v>
      </c>
      <c r="D407" s="98">
        <v>0</v>
      </c>
      <c r="E407" s="97">
        <f t="shared" si="6"/>
        <v>5029.080000000009</v>
      </c>
      <c r="F407" s="82"/>
      <c r="G407" s="83"/>
      <c r="H407" s="84"/>
      <c r="I407" s="88"/>
    </row>
    <row r="408" spans="1:9" x14ac:dyDescent="0.25">
      <c r="A408" s="96"/>
      <c r="B408" s="86"/>
      <c r="C408" s="81">
        <v>0</v>
      </c>
      <c r="D408" s="98">
        <v>0</v>
      </c>
      <c r="E408" s="87">
        <f t="shared" si="6"/>
        <v>5029.080000000009</v>
      </c>
      <c r="F408" s="82"/>
      <c r="G408" s="83"/>
      <c r="H408" s="84"/>
      <c r="I408" s="88"/>
    </row>
    <row r="409" spans="1:9" x14ac:dyDescent="0.25">
      <c r="A409" s="96"/>
      <c r="B409" s="86"/>
      <c r="C409" s="81">
        <v>0</v>
      </c>
      <c r="D409" s="98">
        <v>0</v>
      </c>
      <c r="E409" s="97">
        <f t="shared" si="6"/>
        <v>5029.080000000009</v>
      </c>
      <c r="F409" s="82"/>
      <c r="G409" s="83"/>
      <c r="H409" s="84"/>
      <c r="I409" s="88"/>
    </row>
    <row r="410" spans="1:9" x14ac:dyDescent="0.25">
      <c r="A410" s="96"/>
      <c r="B410" s="86"/>
      <c r="C410" s="98">
        <v>0</v>
      </c>
      <c r="D410" s="98">
        <v>0</v>
      </c>
      <c r="E410" s="87">
        <f t="shared" si="6"/>
        <v>5029.080000000009</v>
      </c>
      <c r="F410" s="82"/>
      <c r="G410" s="83"/>
      <c r="H410" s="84"/>
      <c r="I410" s="88"/>
    </row>
    <row r="411" spans="1:9" x14ac:dyDescent="0.25">
      <c r="A411" s="96"/>
      <c r="B411" s="86"/>
      <c r="C411" s="81">
        <v>0</v>
      </c>
      <c r="D411" s="98">
        <v>0</v>
      </c>
      <c r="E411" s="97">
        <f t="shared" si="6"/>
        <v>5029.080000000009</v>
      </c>
      <c r="F411" s="82"/>
      <c r="G411" s="83"/>
      <c r="H411" s="84"/>
      <c r="I411" s="88"/>
    </row>
    <row r="412" spans="1:9" x14ac:dyDescent="0.25">
      <c r="A412" s="96"/>
      <c r="B412" s="86"/>
      <c r="C412" s="81">
        <v>0</v>
      </c>
      <c r="D412" s="98">
        <v>0</v>
      </c>
      <c r="E412" s="87">
        <f t="shared" si="6"/>
        <v>5029.080000000009</v>
      </c>
      <c r="F412" s="82"/>
      <c r="G412" s="83"/>
      <c r="H412" s="84"/>
      <c r="I412" s="88"/>
    </row>
    <row r="413" spans="1:9" x14ac:dyDescent="0.25">
      <c r="A413" s="96"/>
      <c r="B413" s="86"/>
      <c r="C413" s="81">
        <v>0</v>
      </c>
      <c r="D413" s="98">
        <v>0</v>
      </c>
      <c r="E413" s="97">
        <f t="shared" ref="E413:E476" si="7">E412-C413+D413</f>
        <v>5029.080000000009</v>
      </c>
      <c r="F413" s="82"/>
      <c r="G413" s="83"/>
      <c r="H413" s="84"/>
      <c r="I413" s="88"/>
    </row>
    <row r="414" spans="1:9" x14ac:dyDescent="0.25">
      <c r="A414" s="96"/>
      <c r="B414" s="86"/>
      <c r="C414" s="81">
        <v>0</v>
      </c>
      <c r="D414" s="98">
        <v>0</v>
      </c>
      <c r="E414" s="87">
        <f t="shared" si="7"/>
        <v>5029.080000000009</v>
      </c>
      <c r="F414" s="82"/>
      <c r="G414" s="83"/>
      <c r="H414" s="84"/>
      <c r="I414" s="88"/>
    </row>
    <row r="415" spans="1:9" x14ac:dyDescent="0.25">
      <c r="A415" s="96"/>
      <c r="B415" s="86"/>
      <c r="C415" s="81">
        <v>0</v>
      </c>
      <c r="D415" s="98">
        <v>0</v>
      </c>
      <c r="E415" s="97">
        <f t="shared" si="7"/>
        <v>5029.080000000009</v>
      </c>
      <c r="F415" s="82"/>
      <c r="G415" s="83"/>
      <c r="H415" s="84"/>
      <c r="I415" s="88"/>
    </row>
    <row r="416" spans="1:9" x14ac:dyDescent="0.25">
      <c r="A416" s="96"/>
      <c r="B416" s="86"/>
      <c r="C416" s="81">
        <v>0</v>
      </c>
      <c r="D416" s="98">
        <v>0</v>
      </c>
      <c r="E416" s="87">
        <f t="shared" si="7"/>
        <v>5029.080000000009</v>
      </c>
      <c r="F416" s="82"/>
      <c r="G416" s="83"/>
      <c r="H416" s="84"/>
      <c r="I416" s="88"/>
    </row>
    <row r="417" spans="1:9" x14ac:dyDescent="0.25">
      <c r="A417" s="96"/>
      <c r="B417" s="86"/>
      <c r="C417" s="81">
        <v>0</v>
      </c>
      <c r="D417" s="98">
        <v>0</v>
      </c>
      <c r="E417" s="97">
        <f t="shared" si="7"/>
        <v>5029.080000000009</v>
      </c>
      <c r="F417" s="82"/>
      <c r="G417" s="83"/>
      <c r="H417" s="84"/>
      <c r="I417" s="88"/>
    </row>
    <row r="418" spans="1:9" x14ac:dyDescent="0.25">
      <c r="A418" s="96"/>
      <c r="B418" s="86"/>
      <c r="C418" s="81">
        <v>0</v>
      </c>
      <c r="D418" s="98">
        <v>0</v>
      </c>
      <c r="E418" s="87">
        <f t="shared" si="7"/>
        <v>5029.080000000009</v>
      </c>
      <c r="F418" s="82"/>
      <c r="G418" s="83"/>
      <c r="H418" s="84"/>
      <c r="I418" s="88"/>
    </row>
    <row r="419" spans="1:9" x14ac:dyDescent="0.25">
      <c r="A419" s="96"/>
      <c r="B419" s="86"/>
      <c r="C419" s="81">
        <v>0</v>
      </c>
      <c r="D419" s="98">
        <v>0</v>
      </c>
      <c r="E419" s="97">
        <f t="shared" si="7"/>
        <v>5029.080000000009</v>
      </c>
      <c r="F419" s="82"/>
      <c r="G419" s="83"/>
      <c r="H419" s="84"/>
      <c r="I419" s="88"/>
    </row>
    <row r="420" spans="1:9" x14ac:dyDescent="0.25">
      <c r="A420" s="96"/>
      <c r="B420" s="86"/>
      <c r="C420" s="81">
        <v>0</v>
      </c>
      <c r="D420" s="98">
        <v>0</v>
      </c>
      <c r="E420" s="87">
        <f t="shared" si="7"/>
        <v>5029.080000000009</v>
      </c>
      <c r="F420" s="82"/>
      <c r="G420" s="83"/>
      <c r="H420" s="84"/>
      <c r="I420" s="88"/>
    </row>
    <row r="421" spans="1:9" x14ac:dyDescent="0.25">
      <c r="A421" s="96"/>
      <c r="B421" s="86"/>
      <c r="C421" s="81">
        <v>0</v>
      </c>
      <c r="D421" s="98">
        <v>0</v>
      </c>
      <c r="E421" s="97">
        <f t="shared" si="7"/>
        <v>5029.080000000009</v>
      </c>
      <c r="F421" s="82"/>
      <c r="G421" s="83"/>
      <c r="H421" s="84"/>
      <c r="I421" s="88"/>
    </row>
    <row r="422" spans="1:9" x14ac:dyDescent="0.25">
      <c r="A422" s="96"/>
      <c r="B422" s="86"/>
      <c r="C422" s="81">
        <v>0</v>
      </c>
      <c r="D422" s="98">
        <v>0</v>
      </c>
      <c r="E422" s="87">
        <f t="shared" si="7"/>
        <v>5029.080000000009</v>
      </c>
      <c r="F422" s="82"/>
      <c r="G422" s="83"/>
      <c r="H422" s="84"/>
      <c r="I422" s="88"/>
    </row>
    <row r="423" spans="1:9" x14ac:dyDescent="0.25">
      <c r="A423" s="96"/>
      <c r="B423" s="86"/>
      <c r="C423" s="81">
        <v>0</v>
      </c>
      <c r="D423" s="98">
        <v>0</v>
      </c>
      <c r="E423" s="97">
        <f t="shared" si="7"/>
        <v>5029.080000000009</v>
      </c>
      <c r="F423" s="82"/>
      <c r="G423" s="83"/>
      <c r="H423" s="84"/>
      <c r="I423" s="88"/>
    </row>
    <row r="424" spans="1:9" x14ac:dyDescent="0.25">
      <c r="A424" s="96"/>
      <c r="B424" s="86"/>
      <c r="C424" s="81">
        <v>0</v>
      </c>
      <c r="D424" s="98">
        <v>0</v>
      </c>
      <c r="E424" s="87">
        <f t="shared" si="7"/>
        <v>5029.080000000009</v>
      </c>
      <c r="F424" s="82"/>
      <c r="G424" s="83"/>
      <c r="H424" s="84"/>
      <c r="I424" s="88"/>
    </row>
    <row r="425" spans="1:9" x14ac:dyDescent="0.25">
      <c r="A425" s="96"/>
      <c r="B425" s="86"/>
      <c r="C425" s="81">
        <v>0</v>
      </c>
      <c r="D425" s="98">
        <v>0</v>
      </c>
      <c r="E425" s="97">
        <f t="shared" si="7"/>
        <v>5029.080000000009</v>
      </c>
      <c r="F425" s="82"/>
      <c r="G425" s="83"/>
      <c r="H425" s="84"/>
      <c r="I425" s="88"/>
    </row>
    <row r="426" spans="1:9" x14ac:dyDescent="0.25">
      <c r="A426" s="96"/>
      <c r="B426" s="86"/>
      <c r="C426" s="81">
        <v>0</v>
      </c>
      <c r="D426" s="98">
        <v>0</v>
      </c>
      <c r="E426" s="87">
        <f t="shared" si="7"/>
        <v>5029.080000000009</v>
      </c>
      <c r="F426" s="82"/>
      <c r="G426" s="83"/>
      <c r="H426" s="84"/>
      <c r="I426" s="88"/>
    </row>
    <row r="427" spans="1:9" x14ac:dyDescent="0.25">
      <c r="A427" s="96"/>
      <c r="B427" s="86"/>
      <c r="C427" s="81">
        <v>0</v>
      </c>
      <c r="D427" s="98">
        <v>0</v>
      </c>
      <c r="E427" s="97">
        <f t="shared" si="7"/>
        <v>5029.080000000009</v>
      </c>
      <c r="F427" s="82"/>
      <c r="G427" s="83"/>
      <c r="H427" s="84"/>
      <c r="I427" s="88"/>
    </row>
    <row r="428" spans="1:9" x14ac:dyDescent="0.25">
      <c r="A428" s="96"/>
      <c r="B428" s="86"/>
      <c r="C428" s="81">
        <v>0</v>
      </c>
      <c r="D428" s="98">
        <v>0</v>
      </c>
      <c r="E428" s="87">
        <f t="shared" si="7"/>
        <v>5029.080000000009</v>
      </c>
      <c r="F428" s="82"/>
      <c r="G428" s="83"/>
      <c r="H428" s="84"/>
      <c r="I428" s="88"/>
    </row>
    <row r="429" spans="1:9" x14ac:dyDescent="0.25">
      <c r="A429" s="96"/>
      <c r="B429" s="86"/>
      <c r="C429" s="81">
        <v>0</v>
      </c>
      <c r="D429" s="98">
        <v>0</v>
      </c>
      <c r="E429" s="97">
        <f t="shared" si="7"/>
        <v>5029.080000000009</v>
      </c>
      <c r="F429" s="82"/>
      <c r="G429" s="83"/>
      <c r="H429" s="84"/>
      <c r="I429" s="88"/>
    </row>
    <row r="430" spans="1:9" x14ac:dyDescent="0.25">
      <c r="A430" s="96"/>
      <c r="B430" s="86"/>
      <c r="C430" s="98">
        <v>0</v>
      </c>
      <c r="D430" s="98">
        <v>0</v>
      </c>
      <c r="E430" s="87">
        <f t="shared" si="7"/>
        <v>5029.080000000009</v>
      </c>
      <c r="F430" s="82"/>
      <c r="G430" s="83"/>
      <c r="H430" s="84"/>
      <c r="I430" s="88"/>
    </row>
    <row r="431" spans="1:9" x14ac:dyDescent="0.25">
      <c r="A431" s="96"/>
      <c r="B431" s="86"/>
      <c r="C431" s="81">
        <v>0</v>
      </c>
      <c r="D431" s="98">
        <v>0</v>
      </c>
      <c r="E431" s="97">
        <f t="shared" si="7"/>
        <v>5029.080000000009</v>
      </c>
      <c r="F431" s="82"/>
      <c r="G431" s="83"/>
      <c r="H431" s="84"/>
      <c r="I431" s="88"/>
    </row>
    <row r="432" spans="1:9" x14ac:dyDescent="0.25">
      <c r="A432" s="96"/>
      <c r="B432" s="86"/>
      <c r="C432" s="81">
        <v>0</v>
      </c>
      <c r="D432" s="98">
        <v>0</v>
      </c>
      <c r="E432" s="87">
        <f t="shared" si="7"/>
        <v>5029.080000000009</v>
      </c>
      <c r="F432" s="82"/>
      <c r="G432" s="83"/>
      <c r="H432" s="84"/>
      <c r="I432" s="88"/>
    </row>
    <row r="433" spans="1:9" x14ac:dyDescent="0.25">
      <c r="A433" s="96"/>
      <c r="B433" s="86"/>
      <c r="C433" s="81">
        <v>0</v>
      </c>
      <c r="D433" s="98">
        <v>0</v>
      </c>
      <c r="E433" s="97">
        <f t="shared" si="7"/>
        <v>5029.080000000009</v>
      </c>
      <c r="F433" s="82"/>
      <c r="G433" s="83"/>
      <c r="H433" s="84"/>
      <c r="I433" s="88"/>
    </row>
    <row r="434" spans="1:9" x14ac:dyDescent="0.25">
      <c r="A434" s="96"/>
      <c r="B434" s="86"/>
      <c r="C434" s="81">
        <v>0</v>
      </c>
      <c r="D434" s="98">
        <v>0</v>
      </c>
      <c r="E434" s="87">
        <f t="shared" si="7"/>
        <v>5029.080000000009</v>
      </c>
      <c r="F434" s="82"/>
      <c r="G434" s="83"/>
      <c r="H434" s="84"/>
      <c r="I434" s="88"/>
    </row>
    <row r="435" spans="1:9" x14ac:dyDescent="0.25">
      <c r="A435" s="96"/>
      <c r="B435" s="86"/>
      <c r="C435" s="81">
        <v>0</v>
      </c>
      <c r="D435" s="98">
        <v>0</v>
      </c>
      <c r="E435" s="97">
        <f t="shared" si="7"/>
        <v>5029.080000000009</v>
      </c>
      <c r="F435" s="82"/>
      <c r="G435" s="83"/>
      <c r="H435" s="84"/>
      <c r="I435" s="88"/>
    </row>
    <row r="436" spans="1:9" x14ac:dyDescent="0.25">
      <c r="A436" s="96"/>
      <c r="B436" s="86"/>
      <c r="C436" s="81">
        <v>0</v>
      </c>
      <c r="D436" s="98">
        <v>0</v>
      </c>
      <c r="E436" s="87">
        <f t="shared" si="7"/>
        <v>5029.080000000009</v>
      </c>
      <c r="F436" s="82"/>
      <c r="G436" s="83"/>
      <c r="H436" s="84"/>
      <c r="I436" s="88"/>
    </row>
    <row r="437" spans="1:9" x14ac:dyDescent="0.25">
      <c r="A437" s="96"/>
      <c r="B437" s="86"/>
      <c r="C437" s="81">
        <v>0</v>
      </c>
      <c r="D437" s="98">
        <v>0</v>
      </c>
      <c r="E437" s="97">
        <f t="shared" si="7"/>
        <v>5029.080000000009</v>
      </c>
      <c r="F437" s="82"/>
      <c r="G437" s="83"/>
      <c r="H437" s="84"/>
      <c r="I437" s="88"/>
    </row>
    <row r="438" spans="1:9" x14ac:dyDescent="0.25">
      <c r="A438" s="96"/>
      <c r="B438" s="86"/>
      <c r="C438" s="81">
        <v>0</v>
      </c>
      <c r="D438" s="98">
        <v>0</v>
      </c>
      <c r="E438" s="87">
        <f t="shared" si="7"/>
        <v>5029.080000000009</v>
      </c>
      <c r="F438" s="82"/>
      <c r="G438" s="83"/>
      <c r="H438" s="84"/>
      <c r="I438" s="88"/>
    </row>
    <row r="439" spans="1:9" x14ac:dyDescent="0.25">
      <c r="A439" s="96"/>
      <c r="B439" s="86"/>
      <c r="C439" s="81">
        <v>0</v>
      </c>
      <c r="D439" s="98">
        <v>0</v>
      </c>
      <c r="E439" s="97">
        <f t="shared" si="7"/>
        <v>5029.080000000009</v>
      </c>
      <c r="F439" s="82"/>
      <c r="G439" s="83"/>
      <c r="H439" s="84"/>
      <c r="I439" s="88"/>
    </row>
    <row r="440" spans="1:9" x14ac:dyDescent="0.25">
      <c r="A440" s="96"/>
      <c r="B440" s="86"/>
      <c r="C440" s="81">
        <v>0</v>
      </c>
      <c r="D440" s="98">
        <v>0</v>
      </c>
      <c r="E440" s="87">
        <f t="shared" si="7"/>
        <v>5029.080000000009</v>
      </c>
      <c r="F440" s="82"/>
      <c r="G440" s="83"/>
      <c r="H440" s="84"/>
      <c r="I440" s="88"/>
    </row>
    <row r="441" spans="1:9" x14ac:dyDescent="0.25">
      <c r="A441" s="96"/>
      <c r="B441" s="86"/>
      <c r="C441" s="81">
        <v>0</v>
      </c>
      <c r="D441" s="98">
        <v>0</v>
      </c>
      <c r="E441" s="97">
        <f t="shared" si="7"/>
        <v>5029.080000000009</v>
      </c>
      <c r="F441" s="82"/>
      <c r="G441" s="83"/>
      <c r="H441" s="84"/>
      <c r="I441" s="88"/>
    </row>
    <row r="442" spans="1:9" x14ac:dyDescent="0.25">
      <c r="A442" s="96"/>
      <c r="B442" s="86"/>
      <c r="C442" s="81">
        <v>0</v>
      </c>
      <c r="D442" s="98">
        <v>0</v>
      </c>
      <c r="E442" s="87">
        <f t="shared" si="7"/>
        <v>5029.080000000009</v>
      </c>
      <c r="F442" s="82"/>
      <c r="G442" s="83"/>
      <c r="H442" s="84"/>
      <c r="I442" s="88"/>
    </row>
    <row r="443" spans="1:9" x14ac:dyDescent="0.25">
      <c r="A443" s="96"/>
      <c r="B443" s="86"/>
      <c r="C443" s="81">
        <v>0</v>
      </c>
      <c r="D443" s="98">
        <v>0</v>
      </c>
      <c r="E443" s="97">
        <f t="shared" si="7"/>
        <v>5029.080000000009</v>
      </c>
      <c r="F443" s="82"/>
      <c r="G443" s="83"/>
      <c r="H443" s="84"/>
      <c r="I443" s="88"/>
    </row>
    <row r="444" spans="1:9" x14ac:dyDescent="0.25">
      <c r="A444" s="96"/>
      <c r="B444" s="86"/>
      <c r="C444" s="81">
        <v>0</v>
      </c>
      <c r="D444" s="98">
        <v>0</v>
      </c>
      <c r="E444" s="87">
        <f t="shared" si="7"/>
        <v>5029.080000000009</v>
      </c>
      <c r="F444" s="82"/>
      <c r="G444" s="83"/>
      <c r="H444" s="84"/>
      <c r="I444" s="88"/>
    </row>
    <row r="445" spans="1:9" x14ac:dyDescent="0.25">
      <c r="A445" s="96"/>
      <c r="B445" s="86"/>
      <c r="C445" s="81">
        <v>0</v>
      </c>
      <c r="D445" s="98">
        <v>0</v>
      </c>
      <c r="E445" s="97">
        <f t="shared" si="7"/>
        <v>5029.080000000009</v>
      </c>
      <c r="F445" s="82"/>
      <c r="G445" s="83"/>
      <c r="H445" s="84"/>
      <c r="I445" s="88"/>
    </row>
    <row r="446" spans="1:9" x14ac:dyDescent="0.25">
      <c r="A446" s="96"/>
      <c r="B446" s="86"/>
      <c r="C446" s="81">
        <v>0</v>
      </c>
      <c r="D446" s="98">
        <v>0</v>
      </c>
      <c r="E446" s="87">
        <f t="shared" si="7"/>
        <v>5029.080000000009</v>
      </c>
      <c r="F446" s="82"/>
      <c r="G446" s="83"/>
      <c r="H446" s="84"/>
      <c r="I446" s="88"/>
    </row>
    <row r="447" spans="1:9" x14ac:dyDescent="0.25">
      <c r="A447" s="96"/>
      <c r="B447" s="86"/>
      <c r="C447" s="81">
        <v>0</v>
      </c>
      <c r="D447" s="98">
        <v>0</v>
      </c>
      <c r="E447" s="97">
        <f t="shared" si="7"/>
        <v>5029.080000000009</v>
      </c>
      <c r="F447" s="82"/>
      <c r="G447" s="83"/>
      <c r="H447" s="84"/>
      <c r="I447" s="88"/>
    </row>
    <row r="448" spans="1:9" x14ac:dyDescent="0.25">
      <c r="A448" s="96"/>
      <c r="B448" s="86"/>
      <c r="C448" s="81">
        <v>0</v>
      </c>
      <c r="D448" s="98">
        <v>0</v>
      </c>
      <c r="E448" s="87">
        <f t="shared" si="7"/>
        <v>5029.080000000009</v>
      </c>
      <c r="F448" s="82"/>
      <c r="G448" s="83"/>
      <c r="H448" s="84"/>
      <c r="I448" s="88"/>
    </row>
    <row r="449" spans="1:9" x14ac:dyDescent="0.25">
      <c r="A449" s="96"/>
      <c r="B449" s="86"/>
      <c r="C449" s="81">
        <v>0</v>
      </c>
      <c r="D449" s="98">
        <v>0</v>
      </c>
      <c r="E449" s="97">
        <f t="shared" si="7"/>
        <v>5029.080000000009</v>
      </c>
      <c r="F449" s="82"/>
      <c r="G449" s="83"/>
      <c r="H449" s="84"/>
      <c r="I449" s="88"/>
    </row>
    <row r="450" spans="1:9" x14ac:dyDescent="0.25">
      <c r="A450" s="96"/>
      <c r="B450" s="86"/>
      <c r="C450" s="81">
        <v>0</v>
      </c>
      <c r="D450" s="98">
        <v>0</v>
      </c>
      <c r="E450" s="87">
        <f t="shared" si="7"/>
        <v>5029.080000000009</v>
      </c>
      <c r="F450" s="82"/>
      <c r="G450" s="83"/>
      <c r="H450" s="84"/>
      <c r="I450" s="88"/>
    </row>
    <row r="451" spans="1:9" x14ac:dyDescent="0.25">
      <c r="A451" s="96"/>
      <c r="B451" s="86"/>
      <c r="C451" s="81">
        <v>0</v>
      </c>
      <c r="D451" s="98">
        <v>0</v>
      </c>
      <c r="E451" s="97">
        <f t="shared" si="7"/>
        <v>5029.080000000009</v>
      </c>
      <c r="F451" s="82"/>
      <c r="G451" s="83"/>
      <c r="H451" s="84"/>
      <c r="I451" s="88"/>
    </row>
    <row r="452" spans="1:9" x14ac:dyDescent="0.25">
      <c r="A452" s="96"/>
      <c r="B452" s="86"/>
      <c r="C452" s="81">
        <v>0</v>
      </c>
      <c r="D452" s="98">
        <v>0</v>
      </c>
      <c r="E452" s="87">
        <f t="shared" si="7"/>
        <v>5029.080000000009</v>
      </c>
      <c r="F452" s="82"/>
      <c r="G452" s="83"/>
      <c r="H452" s="84"/>
      <c r="I452" s="88"/>
    </row>
    <row r="453" spans="1:9" x14ac:dyDescent="0.25">
      <c r="A453" s="96"/>
      <c r="B453" s="86"/>
      <c r="C453" s="81">
        <v>0</v>
      </c>
      <c r="D453" s="98">
        <v>0</v>
      </c>
      <c r="E453" s="97">
        <f t="shared" si="7"/>
        <v>5029.080000000009</v>
      </c>
      <c r="F453" s="82"/>
      <c r="G453" s="83"/>
      <c r="H453" s="84"/>
      <c r="I453" s="88"/>
    </row>
    <row r="454" spans="1:9" x14ac:dyDescent="0.25">
      <c r="A454" s="96"/>
      <c r="B454" s="86"/>
      <c r="C454" s="81">
        <v>0</v>
      </c>
      <c r="D454" s="98">
        <v>0</v>
      </c>
      <c r="E454" s="87">
        <f t="shared" si="7"/>
        <v>5029.080000000009</v>
      </c>
      <c r="F454" s="82"/>
      <c r="G454" s="83"/>
      <c r="H454" s="84"/>
      <c r="I454" s="88"/>
    </row>
    <row r="455" spans="1:9" x14ac:dyDescent="0.25">
      <c r="A455" s="96"/>
      <c r="B455" s="86"/>
      <c r="C455" s="81">
        <v>0</v>
      </c>
      <c r="D455" s="98">
        <v>0</v>
      </c>
      <c r="E455" s="97">
        <f t="shared" si="7"/>
        <v>5029.080000000009</v>
      </c>
      <c r="F455" s="82"/>
      <c r="G455" s="83"/>
      <c r="H455" s="84"/>
      <c r="I455" s="88"/>
    </row>
    <row r="456" spans="1:9" x14ac:dyDescent="0.25">
      <c r="A456" s="96"/>
      <c r="B456" s="86"/>
      <c r="C456" s="81">
        <v>0</v>
      </c>
      <c r="D456" s="98">
        <v>0</v>
      </c>
      <c r="E456" s="87">
        <f t="shared" si="7"/>
        <v>5029.080000000009</v>
      </c>
      <c r="F456" s="82"/>
      <c r="G456" s="83"/>
      <c r="H456" s="84"/>
      <c r="I456" s="88"/>
    </row>
    <row r="457" spans="1:9" x14ac:dyDescent="0.25">
      <c r="A457" s="96"/>
      <c r="B457" s="86"/>
      <c r="C457" s="81">
        <v>0</v>
      </c>
      <c r="D457" s="98">
        <v>0</v>
      </c>
      <c r="E457" s="97">
        <f t="shared" si="7"/>
        <v>5029.080000000009</v>
      </c>
      <c r="F457" s="82"/>
      <c r="G457" s="83"/>
      <c r="H457" s="84"/>
      <c r="I457" s="88"/>
    </row>
    <row r="458" spans="1:9" x14ac:dyDescent="0.25">
      <c r="A458" s="96"/>
      <c r="B458" s="86"/>
      <c r="C458" s="81">
        <v>0</v>
      </c>
      <c r="D458" s="98">
        <v>0</v>
      </c>
      <c r="E458" s="87">
        <f t="shared" si="7"/>
        <v>5029.080000000009</v>
      </c>
      <c r="F458" s="82"/>
      <c r="G458" s="83"/>
      <c r="H458" s="84"/>
      <c r="I458" s="88"/>
    </row>
    <row r="459" spans="1:9" x14ac:dyDescent="0.25">
      <c r="A459" s="96"/>
      <c r="B459" s="86"/>
      <c r="C459" s="81">
        <v>0</v>
      </c>
      <c r="D459" s="98">
        <v>0</v>
      </c>
      <c r="E459" s="97">
        <f t="shared" si="7"/>
        <v>5029.080000000009</v>
      </c>
      <c r="F459" s="82"/>
      <c r="G459" s="83"/>
      <c r="H459" s="84"/>
      <c r="I459" s="88"/>
    </row>
    <row r="460" spans="1:9" x14ac:dyDescent="0.25">
      <c r="A460" s="96"/>
      <c r="B460" s="86"/>
      <c r="C460" s="81">
        <v>0</v>
      </c>
      <c r="D460" s="98">
        <v>0</v>
      </c>
      <c r="E460" s="87">
        <f t="shared" si="7"/>
        <v>5029.080000000009</v>
      </c>
      <c r="F460" s="82"/>
      <c r="G460" s="83"/>
      <c r="H460" s="84"/>
      <c r="I460" s="88"/>
    </row>
    <row r="461" spans="1:9" x14ac:dyDescent="0.25">
      <c r="A461" s="96"/>
      <c r="B461" s="86"/>
      <c r="C461" s="81">
        <v>0</v>
      </c>
      <c r="D461" s="98">
        <v>0</v>
      </c>
      <c r="E461" s="97">
        <f t="shared" si="7"/>
        <v>5029.080000000009</v>
      </c>
      <c r="F461" s="82"/>
      <c r="G461" s="83"/>
      <c r="H461" s="84"/>
      <c r="I461" s="88"/>
    </row>
    <row r="462" spans="1:9" x14ac:dyDescent="0.25">
      <c r="A462" s="96"/>
      <c r="B462" s="86"/>
      <c r="C462" s="81">
        <v>0</v>
      </c>
      <c r="D462" s="98">
        <v>0</v>
      </c>
      <c r="E462" s="87">
        <f t="shared" si="7"/>
        <v>5029.080000000009</v>
      </c>
      <c r="F462" s="82"/>
      <c r="G462" s="83"/>
      <c r="H462" s="84"/>
      <c r="I462" s="88"/>
    </row>
    <row r="463" spans="1:9" x14ac:dyDescent="0.25">
      <c r="A463" s="96"/>
      <c r="B463" s="86"/>
      <c r="C463" s="81">
        <v>0</v>
      </c>
      <c r="D463" s="98">
        <v>0</v>
      </c>
      <c r="E463" s="97">
        <f t="shared" si="7"/>
        <v>5029.080000000009</v>
      </c>
      <c r="F463" s="82"/>
      <c r="G463" s="83"/>
      <c r="H463" s="84"/>
      <c r="I463" s="88"/>
    </row>
    <row r="464" spans="1:9" x14ac:dyDescent="0.25">
      <c r="A464" s="96"/>
      <c r="B464" s="86"/>
      <c r="C464" s="81">
        <v>0</v>
      </c>
      <c r="D464" s="98">
        <v>0</v>
      </c>
      <c r="E464" s="87">
        <f t="shared" si="7"/>
        <v>5029.080000000009</v>
      </c>
      <c r="F464" s="82"/>
      <c r="G464" s="83"/>
      <c r="H464" s="84"/>
      <c r="I464" s="88"/>
    </row>
    <row r="465" spans="1:9" x14ac:dyDescent="0.25">
      <c r="A465" s="96"/>
      <c r="B465" s="86"/>
      <c r="C465" s="81">
        <v>0</v>
      </c>
      <c r="D465" s="98">
        <v>0</v>
      </c>
      <c r="E465" s="97">
        <f t="shared" si="7"/>
        <v>5029.080000000009</v>
      </c>
      <c r="F465" s="82"/>
      <c r="G465" s="83"/>
      <c r="H465" s="84"/>
      <c r="I465" s="88"/>
    </row>
    <row r="466" spans="1:9" x14ac:dyDescent="0.25">
      <c r="A466" s="96"/>
      <c r="B466" s="86"/>
      <c r="C466" s="87">
        <v>0</v>
      </c>
      <c r="D466" s="98">
        <v>0</v>
      </c>
      <c r="E466" s="87">
        <f t="shared" si="7"/>
        <v>5029.080000000009</v>
      </c>
      <c r="F466" s="82"/>
      <c r="G466" s="83"/>
      <c r="H466" s="84"/>
      <c r="I466" s="88"/>
    </row>
    <row r="467" spans="1:9" x14ac:dyDescent="0.25">
      <c r="A467" s="96"/>
      <c r="B467" s="86"/>
      <c r="C467" s="87">
        <v>0</v>
      </c>
      <c r="D467" s="98">
        <v>0</v>
      </c>
      <c r="E467" s="97">
        <f t="shared" si="7"/>
        <v>5029.080000000009</v>
      </c>
      <c r="F467" s="82"/>
      <c r="G467" s="83"/>
      <c r="H467" s="84"/>
      <c r="I467" s="88"/>
    </row>
    <row r="468" spans="1:9" x14ac:dyDescent="0.25">
      <c r="A468" s="96"/>
      <c r="B468" s="86"/>
      <c r="C468" s="87">
        <v>0</v>
      </c>
      <c r="D468" s="98">
        <v>0</v>
      </c>
      <c r="E468" s="87">
        <f t="shared" si="7"/>
        <v>5029.080000000009</v>
      </c>
      <c r="F468" s="82"/>
      <c r="G468" s="83"/>
      <c r="H468" s="84"/>
      <c r="I468" s="88"/>
    </row>
    <row r="469" spans="1:9" x14ac:dyDescent="0.25">
      <c r="A469" s="96"/>
      <c r="B469" s="86"/>
      <c r="C469" s="87">
        <v>0</v>
      </c>
      <c r="D469" s="98">
        <v>0</v>
      </c>
      <c r="E469" s="97">
        <f t="shared" si="7"/>
        <v>5029.080000000009</v>
      </c>
      <c r="F469" s="82"/>
      <c r="G469" s="83"/>
      <c r="H469" s="84"/>
      <c r="I469" s="88"/>
    </row>
    <row r="470" spans="1:9" x14ac:dyDescent="0.25">
      <c r="A470" s="96"/>
      <c r="B470" s="86"/>
      <c r="C470" s="87">
        <v>0</v>
      </c>
      <c r="D470" s="98">
        <v>0</v>
      </c>
      <c r="E470" s="87">
        <f t="shared" si="7"/>
        <v>5029.080000000009</v>
      </c>
      <c r="F470" s="82"/>
      <c r="G470" s="83"/>
      <c r="H470" s="84"/>
      <c r="I470" s="88"/>
    </row>
    <row r="471" spans="1:9" x14ac:dyDescent="0.25">
      <c r="A471" s="96"/>
      <c r="B471" s="86"/>
      <c r="C471" s="87">
        <v>0</v>
      </c>
      <c r="D471" s="98">
        <v>0</v>
      </c>
      <c r="E471" s="97">
        <f t="shared" si="7"/>
        <v>5029.080000000009</v>
      </c>
      <c r="F471" s="82"/>
      <c r="G471" s="83"/>
      <c r="H471" s="84"/>
      <c r="I471" s="88"/>
    </row>
    <row r="472" spans="1:9" x14ac:dyDescent="0.25">
      <c r="A472" s="96"/>
      <c r="B472" s="86"/>
      <c r="C472" s="87">
        <v>0</v>
      </c>
      <c r="D472" s="98">
        <v>0</v>
      </c>
      <c r="E472" s="87">
        <f t="shared" si="7"/>
        <v>5029.080000000009</v>
      </c>
      <c r="F472" s="82"/>
      <c r="G472" s="83"/>
      <c r="H472" s="84"/>
      <c r="I472" s="88"/>
    </row>
    <row r="473" spans="1:9" x14ac:dyDescent="0.25">
      <c r="A473" s="96"/>
      <c r="B473" s="86"/>
      <c r="C473" s="87">
        <v>0</v>
      </c>
      <c r="D473" s="98">
        <v>0</v>
      </c>
      <c r="E473" s="97">
        <f t="shared" si="7"/>
        <v>5029.080000000009</v>
      </c>
      <c r="F473" s="82"/>
      <c r="G473" s="83"/>
      <c r="H473" s="84"/>
      <c r="I473" s="88"/>
    </row>
    <row r="474" spans="1:9" x14ac:dyDescent="0.25">
      <c r="A474" s="96"/>
      <c r="B474" s="86"/>
      <c r="C474" s="87">
        <v>0</v>
      </c>
      <c r="D474" s="98">
        <v>0</v>
      </c>
      <c r="E474" s="87">
        <f t="shared" si="7"/>
        <v>5029.080000000009</v>
      </c>
      <c r="F474" s="82"/>
      <c r="G474" s="83"/>
      <c r="H474" s="84"/>
      <c r="I474" s="88"/>
    </row>
    <row r="475" spans="1:9" x14ac:dyDescent="0.25">
      <c r="A475" s="96"/>
      <c r="B475" s="86"/>
      <c r="C475" s="87">
        <v>0</v>
      </c>
      <c r="D475" s="98">
        <v>0</v>
      </c>
      <c r="E475" s="97">
        <f t="shared" si="7"/>
        <v>5029.080000000009</v>
      </c>
      <c r="F475" s="82"/>
      <c r="G475" s="83"/>
      <c r="H475" s="84"/>
      <c r="I475" s="88"/>
    </row>
    <row r="476" spans="1:9" x14ac:dyDescent="0.25">
      <c r="A476" s="96"/>
      <c r="B476" s="86"/>
      <c r="C476" s="87">
        <v>0</v>
      </c>
      <c r="D476" s="98">
        <v>0</v>
      </c>
      <c r="E476" s="87">
        <f t="shared" si="7"/>
        <v>5029.080000000009</v>
      </c>
      <c r="F476" s="82"/>
      <c r="G476" s="83"/>
      <c r="H476" s="84"/>
      <c r="I476" s="88"/>
    </row>
    <row r="477" spans="1:9" x14ac:dyDescent="0.25">
      <c r="A477" s="96"/>
      <c r="B477" s="86"/>
      <c r="C477" s="87">
        <v>0</v>
      </c>
      <c r="D477" s="98">
        <v>0</v>
      </c>
      <c r="E477" s="97">
        <f t="shared" ref="E477:E540" si="8">E476-C477+D477</f>
        <v>5029.080000000009</v>
      </c>
      <c r="F477" s="82"/>
      <c r="G477" s="83"/>
      <c r="H477" s="84"/>
      <c r="I477" s="88"/>
    </row>
    <row r="478" spans="1:9" x14ac:dyDescent="0.25">
      <c r="A478" s="96"/>
      <c r="B478" s="86"/>
      <c r="C478" s="87">
        <v>0</v>
      </c>
      <c r="D478" s="98">
        <v>0</v>
      </c>
      <c r="E478" s="87">
        <f t="shared" si="8"/>
        <v>5029.080000000009</v>
      </c>
      <c r="F478" s="82"/>
      <c r="G478" s="83"/>
      <c r="H478" s="84"/>
      <c r="I478" s="88"/>
    </row>
    <row r="479" spans="1:9" x14ac:dyDescent="0.25">
      <c r="A479" s="96"/>
      <c r="B479" s="86"/>
      <c r="C479" s="87">
        <v>0</v>
      </c>
      <c r="D479" s="98">
        <v>0</v>
      </c>
      <c r="E479" s="97">
        <f t="shared" si="8"/>
        <v>5029.080000000009</v>
      </c>
      <c r="F479" s="82"/>
      <c r="G479" s="83"/>
      <c r="H479" s="84"/>
      <c r="I479" s="88"/>
    </row>
    <row r="480" spans="1:9" x14ac:dyDescent="0.25">
      <c r="A480" s="96"/>
      <c r="B480" s="86"/>
      <c r="C480" s="87">
        <v>0</v>
      </c>
      <c r="D480" s="98">
        <v>0</v>
      </c>
      <c r="E480" s="87">
        <f t="shared" si="8"/>
        <v>5029.080000000009</v>
      </c>
      <c r="F480" s="82"/>
      <c r="G480" s="83"/>
      <c r="H480" s="84"/>
      <c r="I480" s="88"/>
    </row>
    <row r="481" spans="1:9" x14ac:dyDescent="0.25">
      <c r="A481" s="96"/>
      <c r="B481" s="86"/>
      <c r="C481" s="87">
        <v>0</v>
      </c>
      <c r="D481" s="98">
        <v>0</v>
      </c>
      <c r="E481" s="97">
        <f t="shared" si="8"/>
        <v>5029.080000000009</v>
      </c>
      <c r="F481" s="82"/>
      <c r="G481" s="83"/>
      <c r="H481" s="84"/>
      <c r="I481" s="88"/>
    </row>
    <row r="482" spans="1:9" x14ac:dyDescent="0.25">
      <c r="A482" s="96"/>
      <c r="B482" s="86"/>
      <c r="C482" s="87">
        <v>0</v>
      </c>
      <c r="D482" s="98">
        <v>0</v>
      </c>
      <c r="E482" s="87">
        <f t="shared" si="8"/>
        <v>5029.080000000009</v>
      </c>
      <c r="F482" s="82"/>
      <c r="G482" s="83"/>
      <c r="H482" s="84"/>
      <c r="I482" s="88"/>
    </row>
    <row r="483" spans="1:9" x14ac:dyDescent="0.25">
      <c r="A483" s="96"/>
      <c r="B483" s="86"/>
      <c r="C483" s="87">
        <v>0</v>
      </c>
      <c r="D483" s="98">
        <v>0</v>
      </c>
      <c r="E483" s="97">
        <f t="shared" si="8"/>
        <v>5029.080000000009</v>
      </c>
      <c r="F483" s="82"/>
      <c r="G483" s="83"/>
      <c r="H483" s="84"/>
      <c r="I483" s="88"/>
    </row>
    <row r="484" spans="1:9" x14ac:dyDescent="0.25">
      <c r="A484" s="96"/>
      <c r="B484" s="86"/>
      <c r="C484" s="87">
        <v>0</v>
      </c>
      <c r="D484" s="98">
        <v>0</v>
      </c>
      <c r="E484" s="87">
        <f t="shared" si="8"/>
        <v>5029.080000000009</v>
      </c>
      <c r="F484" s="82"/>
      <c r="G484" s="83"/>
      <c r="H484" s="84"/>
      <c r="I484" s="88"/>
    </row>
    <row r="485" spans="1:9" x14ac:dyDescent="0.25">
      <c r="A485" s="96"/>
      <c r="B485" s="86"/>
      <c r="C485" s="87">
        <v>0</v>
      </c>
      <c r="D485" s="98">
        <v>0</v>
      </c>
      <c r="E485" s="97">
        <f t="shared" si="8"/>
        <v>5029.080000000009</v>
      </c>
      <c r="F485" s="82"/>
      <c r="G485" s="83"/>
      <c r="H485" s="84"/>
      <c r="I485" s="88"/>
    </row>
    <row r="486" spans="1:9" x14ac:dyDescent="0.25">
      <c r="A486" s="96"/>
      <c r="B486" s="86"/>
      <c r="C486" s="87">
        <v>0</v>
      </c>
      <c r="D486" s="98">
        <v>0</v>
      </c>
      <c r="E486" s="87">
        <f t="shared" si="8"/>
        <v>5029.080000000009</v>
      </c>
      <c r="F486" s="82"/>
      <c r="G486" s="83"/>
      <c r="H486" s="84"/>
      <c r="I486" s="88"/>
    </row>
    <row r="487" spans="1:9" x14ac:dyDescent="0.25">
      <c r="A487" s="96"/>
      <c r="B487" s="86"/>
      <c r="C487" s="87">
        <v>0</v>
      </c>
      <c r="D487" s="98">
        <v>0</v>
      </c>
      <c r="E487" s="97">
        <f t="shared" si="8"/>
        <v>5029.080000000009</v>
      </c>
      <c r="F487" s="82"/>
      <c r="G487" s="83"/>
      <c r="H487" s="84"/>
      <c r="I487" s="88"/>
    </row>
    <row r="488" spans="1:9" x14ac:dyDescent="0.25">
      <c r="A488" s="96"/>
      <c r="B488" s="86"/>
      <c r="C488" s="87">
        <v>0</v>
      </c>
      <c r="D488" s="98">
        <v>0</v>
      </c>
      <c r="E488" s="87">
        <f t="shared" si="8"/>
        <v>5029.080000000009</v>
      </c>
      <c r="F488" s="82"/>
      <c r="G488" s="83"/>
      <c r="H488" s="84"/>
      <c r="I488" s="88"/>
    </row>
    <row r="489" spans="1:9" x14ac:dyDescent="0.25">
      <c r="A489" s="96"/>
      <c r="B489" s="86"/>
      <c r="C489" s="87">
        <v>0</v>
      </c>
      <c r="D489" s="98">
        <v>0</v>
      </c>
      <c r="E489" s="97">
        <f t="shared" si="8"/>
        <v>5029.080000000009</v>
      </c>
      <c r="F489" s="82"/>
      <c r="G489" s="83"/>
      <c r="H489" s="84"/>
      <c r="I489" s="88"/>
    </row>
    <row r="490" spans="1:9" x14ac:dyDescent="0.25">
      <c r="A490" s="96"/>
      <c r="B490" s="86"/>
      <c r="C490" s="87">
        <v>0</v>
      </c>
      <c r="D490" s="98">
        <v>0</v>
      </c>
      <c r="E490" s="87">
        <f t="shared" si="8"/>
        <v>5029.080000000009</v>
      </c>
      <c r="F490" s="82"/>
      <c r="G490" s="83"/>
      <c r="H490" s="84"/>
      <c r="I490" s="88"/>
    </row>
    <row r="491" spans="1:9" x14ac:dyDescent="0.25">
      <c r="A491" s="96"/>
      <c r="B491" s="86"/>
      <c r="C491" s="87">
        <v>0</v>
      </c>
      <c r="D491" s="98">
        <v>0</v>
      </c>
      <c r="E491" s="97">
        <f t="shared" si="8"/>
        <v>5029.080000000009</v>
      </c>
      <c r="F491" s="82"/>
      <c r="G491" s="83"/>
      <c r="H491" s="84"/>
      <c r="I491" s="88"/>
    </row>
    <row r="492" spans="1:9" x14ac:dyDescent="0.25">
      <c r="A492" s="96"/>
      <c r="B492" s="86"/>
      <c r="C492" s="87">
        <v>0</v>
      </c>
      <c r="D492" s="98">
        <v>0</v>
      </c>
      <c r="E492" s="87">
        <f t="shared" si="8"/>
        <v>5029.080000000009</v>
      </c>
      <c r="F492" s="82"/>
      <c r="G492" s="83"/>
      <c r="H492" s="84"/>
      <c r="I492" s="88"/>
    </row>
    <row r="493" spans="1:9" x14ac:dyDescent="0.25">
      <c r="A493" s="96"/>
      <c r="B493" s="86"/>
      <c r="C493" s="87">
        <v>0</v>
      </c>
      <c r="D493" s="98">
        <v>0</v>
      </c>
      <c r="E493" s="97">
        <f t="shared" si="8"/>
        <v>5029.080000000009</v>
      </c>
      <c r="F493" s="82"/>
      <c r="G493" s="83"/>
      <c r="H493" s="84"/>
      <c r="I493" s="88"/>
    </row>
    <row r="494" spans="1:9" x14ac:dyDescent="0.25">
      <c r="A494" s="96"/>
      <c r="B494" s="86"/>
      <c r="C494" s="87">
        <v>0</v>
      </c>
      <c r="D494" s="98">
        <v>0</v>
      </c>
      <c r="E494" s="87">
        <f t="shared" si="8"/>
        <v>5029.080000000009</v>
      </c>
      <c r="F494" s="82"/>
      <c r="G494" s="83"/>
      <c r="H494" s="84"/>
      <c r="I494" s="88"/>
    </row>
    <row r="495" spans="1:9" x14ac:dyDescent="0.25">
      <c r="A495" s="96"/>
      <c r="B495" s="86"/>
      <c r="C495" s="87">
        <v>0</v>
      </c>
      <c r="D495" s="98">
        <v>0</v>
      </c>
      <c r="E495" s="97">
        <f t="shared" si="8"/>
        <v>5029.080000000009</v>
      </c>
      <c r="F495" s="82"/>
      <c r="G495" s="83"/>
      <c r="H495" s="84"/>
      <c r="I495" s="88"/>
    </row>
    <row r="496" spans="1:9" x14ac:dyDescent="0.25">
      <c r="A496" s="96"/>
      <c r="B496" s="86"/>
      <c r="C496" s="87">
        <v>0</v>
      </c>
      <c r="D496" s="98">
        <v>0</v>
      </c>
      <c r="E496" s="87">
        <f t="shared" si="8"/>
        <v>5029.080000000009</v>
      </c>
      <c r="F496" s="82"/>
      <c r="G496" s="83"/>
      <c r="H496" s="84"/>
      <c r="I496" s="88"/>
    </row>
    <row r="497" spans="1:9" x14ac:dyDescent="0.25">
      <c r="A497" s="96"/>
      <c r="B497" s="86"/>
      <c r="C497" s="87">
        <v>0</v>
      </c>
      <c r="D497" s="98">
        <v>0</v>
      </c>
      <c r="E497" s="97">
        <f t="shared" si="8"/>
        <v>5029.080000000009</v>
      </c>
      <c r="F497" s="82"/>
      <c r="G497" s="83"/>
      <c r="H497" s="84"/>
      <c r="I497" s="88"/>
    </row>
    <row r="498" spans="1:9" x14ac:dyDescent="0.25">
      <c r="A498" s="96"/>
      <c r="B498" s="86"/>
      <c r="C498" s="87">
        <v>0</v>
      </c>
      <c r="D498" s="98">
        <v>0</v>
      </c>
      <c r="E498" s="87">
        <f t="shared" si="8"/>
        <v>5029.080000000009</v>
      </c>
      <c r="F498" s="82"/>
      <c r="G498" s="83"/>
      <c r="H498" s="84"/>
      <c r="I498" s="88"/>
    </row>
    <row r="499" spans="1:9" x14ac:dyDescent="0.25">
      <c r="A499" s="96"/>
      <c r="B499" s="86"/>
      <c r="C499" s="87">
        <v>0</v>
      </c>
      <c r="D499" s="98">
        <v>0</v>
      </c>
      <c r="E499" s="97">
        <f t="shared" si="8"/>
        <v>5029.080000000009</v>
      </c>
      <c r="F499" s="82"/>
      <c r="G499" s="83"/>
      <c r="H499" s="84"/>
      <c r="I499" s="88"/>
    </row>
    <row r="500" spans="1:9" x14ac:dyDescent="0.25">
      <c r="A500" s="96"/>
      <c r="B500" s="86"/>
      <c r="C500" s="87">
        <v>0</v>
      </c>
      <c r="D500" s="98">
        <v>0</v>
      </c>
      <c r="E500" s="87">
        <f t="shared" si="8"/>
        <v>5029.080000000009</v>
      </c>
      <c r="F500" s="82"/>
      <c r="G500" s="83"/>
      <c r="H500" s="84"/>
      <c r="I500" s="88"/>
    </row>
    <row r="501" spans="1:9" x14ac:dyDescent="0.25">
      <c r="A501" s="96"/>
      <c r="B501" s="86"/>
      <c r="C501" s="87">
        <v>0</v>
      </c>
      <c r="D501" s="98">
        <v>0</v>
      </c>
      <c r="E501" s="97">
        <f t="shared" si="8"/>
        <v>5029.080000000009</v>
      </c>
      <c r="F501" s="82"/>
      <c r="G501" s="83"/>
      <c r="H501" s="84"/>
      <c r="I501" s="88"/>
    </row>
    <row r="502" spans="1:9" x14ac:dyDescent="0.25">
      <c r="A502" s="96"/>
      <c r="B502" s="86"/>
      <c r="C502" s="87">
        <v>0</v>
      </c>
      <c r="D502" s="98">
        <v>0</v>
      </c>
      <c r="E502" s="87">
        <f t="shared" si="8"/>
        <v>5029.080000000009</v>
      </c>
      <c r="F502" s="82"/>
      <c r="G502" s="83"/>
      <c r="H502" s="84"/>
      <c r="I502" s="88"/>
    </row>
    <row r="503" spans="1:9" x14ac:dyDescent="0.25">
      <c r="A503" s="96"/>
      <c r="B503" s="86"/>
      <c r="C503" s="87">
        <v>0</v>
      </c>
      <c r="D503" s="98">
        <v>0</v>
      </c>
      <c r="E503" s="97">
        <f t="shared" si="8"/>
        <v>5029.080000000009</v>
      </c>
      <c r="F503" s="82"/>
      <c r="G503" s="83"/>
      <c r="H503" s="84"/>
      <c r="I503" s="88"/>
    </row>
    <row r="504" spans="1:9" x14ac:dyDescent="0.25">
      <c r="A504" s="96"/>
      <c r="B504" s="86"/>
      <c r="C504" s="87">
        <v>0</v>
      </c>
      <c r="D504" s="98">
        <v>0</v>
      </c>
      <c r="E504" s="87">
        <f t="shared" si="8"/>
        <v>5029.080000000009</v>
      </c>
      <c r="F504" s="82"/>
      <c r="G504" s="83"/>
      <c r="H504" s="84"/>
      <c r="I504" s="88"/>
    </row>
    <row r="505" spans="1:9" x14ac:dyDescent="0.25">
      <c r="A505" s="96"/>
      <c r="B505" s="86"/>
      <c r="C505" s="87">
        <v>0</v>
      </c>
      <c r="D505" s="98">
        <v>0</v>
      </c>
      <c r="E505" s="97">
        <f t="shared" si="8"/>
        <v>5029.080000000009</v>
      </c>
      <c r="F505" s="82"/>
      <c r="G505" s="83"/>
      <c r="H505" s="84"/>
      <c r="I505" s="88"/>
    </row>
    <row r="506" spans="1:9" x14ac:dyDescent="0.25">
      <c r="A506" s="96"/>
      <c r="B506" s="86"/>
      <c r="C506" s="87">
        <v>0</v>
      </c>
      <c r="D506" s="98">
        <v>0</v>
      </c>
      <c r="E506" s="87">
        <f t="shared" si="8"/>
        <v>5029.080000000009</v>
      </c>
      <c r="F506" s="82"/>
      <c r="G506" s="83"/>
      <c r="H506" s="84"/>
      <c r="I506" s="88"/>
    </row>
    <row r="507" spans="1:9" x14ac:dyDescent="0.25">
      <c r="A507" s="96"/>
      <c r="B507" s="86"/>
      <c r="C507" s="87">
        <v>0</v>
      </c>
      <c r="D507" s="98">
        <v>0</v>
      </c>
      <c r="E507" s="97">
        <f t="shared" si="8"/>
        <v>5029.080000000009</v>
      </c>
      <c r="F507" s="82"/>
      <c r="G507" s="83"/>
      <c r="H507" s="84"/>
      <c r="I507" s="88"/>
    </row>
    <row r="508" spans="1:9" x14ac:dyDescent="0.25">
      <c r="A508" s="96"/>
      <c r="B508" s="86"/>
      <c r="C508" s="87">
        <v>0</v>
      </c>
      <c r="D508" s="98">
        <v>0</v>
      </c>
      <c r="E508" s="87">
        <f t="shared" si="8"/>
        <v>5029.080000000009</v>
      </c>
      <c r="F508" s="82"/>
      <c r="G508" s="83"/>
      <c r="H508" s="84"/>
      <c r="I508" s="88"/>
    </row>
    <row r="509" spans="1:9" x14ac:dyDescent="0.25">
      <c r="A509" s="96"/>
      <c r="B509" s="86"/>
      <c r="C509" s="87">
        <v>0</v>
      </c>
      <c r="D509" s="98">
        <v>0</v>
      </c>
      <c r="E509" s="97">
        <f t="shared" si="8"/>
        <v>5029.080000000009</v>
      </c>
      <c r="F509" s="82"/>
      <c r="G509" s="83"/>
      <c r="H509" s="84"/>
      <c r="I509" s="88"/>
    </row>
    <row r="510" spans="1:9" x14ac:dyDescent="0.25">
      <c r="A510" s="96"/>
      <c r="B510" s="86"/>
      <c r="C510" s="87">
        <v>0</v>
      </c>
      <c r="D510" s="98">
        <v>0</v>
      </c>
      <c r="E510" s="87">
        <f t="shared" si="8"/>
        <v>5029.080000000009</v>
      </c>
      <c r="F510" s="82"/>
      <c r="G510" s="83"/>
      <c r="H510" s="84"/>
      <c r="I510" s="88"/>
    </row>
    <row r="511" spans="1:9" x14ac:dyDescent="0.25">
      <c r="A511" s="96"/>
      <c r="B511" s="86"/>
      <c r="C511" s="87">
        <v>0</v>
      </c>
      <c r="D511" s="98">
        <v>0</v>
      </c>
      <c r="E511" s="97">
        <f t="shared" si="8"/>
        <v>5029.080000000009</v>
      </c>
      <c r="F511" s="82"/>
      <c r="G511" s="83"/>
      <c r="H511" s="84"/>
      <c r="I511" s="88"/>
    </row>
    <row r="512" spans="1:9" x14ac:dyDescent="0.25">
      <c r="A512" s="96"/>
      <c r="B512" s="86"/>
      <c r="C512" s="87">
        <v>0</v>
      </c>
      <c r="D512" s="98">
        <v>0</v>
      </c>
      <c r="E512" s="87">
        <f t="shared" si="8"/>
        <v>5029.080000000009</v>
      </c>
      <c r="F512" s="82"/>
      <c r="G512" s="83"/>
      <c r="H512" s="84"/>
      <c r="I512" s="88"/>
    </row>
    <row r="513" spans="1:9" x14ac:dyDescent="0.25">
      <c r="A513" s="96"/>
      <c r="B513" s="86"/>
      <c r="C513" s="87">
        <v>0</v>
      </c>
      <c r="D513" s="98">
        <v>0</v>
      </c>
      <c r="E513" s="97">
        <f t="shared" si="8"/>
        <v>5029.080000000009</v>
      </c>
      <c r="F513" s="82"/>
      <c r="G513" s="83"/>
      <c r="H513" s="84"/>
      <c r="I513" s="88"/>
    </row>
    <row r="514" spans="1:9" x14ac:dyDescent="0.25">
      <c r="A514" s="96"/>
      <c r="B514" s="86"/>
      <c r="C514" s="87">
        <v>0</v>
      </c>
      <c r="D514" s="98">
        <v>0</v>
      </c>
      <c r="E514" s="87">
        <f t="shared" si="8"/>
        <v>5029.080000000009</v>
      </c>
      <c r="F514" s="82"/>
      <c r="G514" s="83"/>
      <c r="H514" s="84"/>
      <c r="I514" s="88"/>
    </row>
    <row r="515" spans="1:9" x14ac:dyDescent="0.25">
      <c r="A515" s="96"/>
      <c r="B515" s="86"/>
      <c r="C515" s="87">
        <v>0</v>
      </c>
      <c r="D515" s="98">
        <v>0</v>
      </c>
      <c r="E515" s="87">
        <f t="shared" si="8"/>
        <v>5029.080000000009</v>
      </c>
      <c r="F515" s="82"/>
      <c r="G515" s="83"/>
      <c r="H515" s="84"/>
      <c r="I515" s="88"/>
    </row>
    <row r="516" spans="1:9" x14ac:dyDescent="0.25">
      <c r="A516" s="96"/>
      <c r="B516" s="86"/>
      <c r="C516" s="87">
        <v>0</v>
      </c>
      <c r="D516" s="98">
        <v>0</v>
      </c>
      <c r="E516" s="87">
        <f t="shared" si="8"/>
        <v>5029.080000000009</v>
      </c>
      <c r="F516" s="82"/>
      <c r="G516" s="83"/>
      <c r="H516" s="84"/>
      <c r="I516" s="88"/>
    </row>
    <row r="517" spans="1:9" x14ac:dyDescent="0.25">
      <c r="A517" s="96"/>
      <c r="B517" s="86"/>
      <c r="C517" s="87">
        <v>0</v>
      </c>
      <c r="D517" s="98">
        <v>0</v>
      </c>
      <c r="E517" s="87">
        <f t="shared" si="8"/>
        <v>5029.080000000009</v>
      </c>
      <c r="F517" s="82"/>
      <c r="G517" s="83"/>
      <c r="H517" s="84"/>
      <c r="I517" s="88"/>
    </row>
    <row r="518" spans="1:9" x14ac:dyDescent="0.25">
      <c r="A518" s="96"/>
      <c r="B518" s="86"/>
      <c r="C518" s="87">
        <v>0</v>
      </c>
      <c r="D518" s="98">
        <v>0</v>
      </c>
      <c r="E518" s="87">
        <f t="shared" si="8"/>
        <v>5029.080000000009</v>
      </c>
      <c r="F518" s="82"/>
      <c r="G518" s="83"/>
      <c r="H518" s="84"/>
      <c r="I518" s="88"/>
    </row>
    <row r="519" spans="1:9" x14ac:dyDescent="0.25">
      <c r="A519" s="96"/>
      <c r="B519" s="86"/>
      <c r="C519" s="87">
        <v>0</v>
      </c>
      <c r="D519" s="98">
        <v>0</v>
      </c>
      <c r="E519" s="87">
        <f t="shared" si="8"/>
        <v>5029.080000000009</v>
      </c>
      <c r="F519" s="82"/>
      <c r="G519" s="83"/>
      <c r="H519" s="84"/>
      <c r="I519" s="88"/>
    </row>
    <row r="520" spans="1:9" x14ac:dyDescent="0.25">
      <c r="A520" s="96"/>
      <c r="B520" s="86"/>
      <c r="C520" s="87">
        <v>0</v>
      </c>
      <c r="D520" s="98">
        <v>0</v>
      </c>
      <c r="E520" s="87">
        <f t="shared" si="8"/>
        <v>5029.080000000009</v>
      </c>
      <c r="F520" s="82"/>
      <c r="G520" s="83"/>
      <c r="H520" s="84"/>
      <c r="I520" s="88"/>
    </row>
    <row r="521" spans="1:9" x14ac:dyDescent="0.25">
      <c r="A521" s="96"/>
      <c r="B521" s="86"/>
      <c r="C521" s="87">
        <v>0</v>
      </c>
      <c r="D521" s="98">
        <v>0</v>
      </c>
      <c r="E521" s="87">
        <f t="shared" si="8"/>
        <v>5029.080000000009</v>
      </c>
      <c r="F521" s="82"/>
      <c r="G521" s="83"/>
      <c r="H521" s="84"/>
      <c r="I521" s="88"/>
    </row>
    <row r="522" spans="1:9" x14ac:dyDescent="0.25">
      <c r="A522" s="96"/>
      <c r="B522" s="86"/>
      <c r="C522" s="87">
        <v>0</v>
      </c>
      <c r="D522" s="98">
        <v>0</v>
      </c>
      <c r="E522" s="87">
        <f t="shared" si="8"/>
        <v>5029.080000000009</v>
      </c>
      <c r="F522" s="82"/>
      <c r="G522" s="83"/>
      <c r="H522" s="84"/>
      <c r="I522" s="88"/>
    </row>
    <row r="523" spans="1:9" x14ac:dyDescent="0.25">
      <c r="A523" s="96"/>
      <c r="B523" s="86"/>
      <c r="C523" s="87">
        <v>0</v>
      </c>
      <c r="D523" s="98">
        <v>0</v>
      </c>
      <c r="E523" s="87">
        <f t="shared" si="8"/>
        <v>5029.080000000009</v>
      </c>
      <c r="F523" s="82"/>
      <c r="G523" s="83"/>
      <c r="H523" s="84"/>
      <c r="I523" s="88"/>
    </row>
    <row r="524" spans="1:9" x14ac:dyDescent="0.25">
      <c r="A524" s="96"/>
      <c r="B524" s="86"/>
      <c r="C524" s="87">
        <v>0</v>
      </c>
      <c r="D524" s="98">
        <v>0</v>
      </c>
      <c r="E524" s="87">
        <f t="shared" si="8"/>
        <v>5029.080000000009</v>
      </c>
      <c r="F524" s="82"/>
      <c r="G524" s="83"/>
      <c r="H524" s="84"/>
      <c r="I524" s="88"/>
    </row>
    <row r="525" spans="1:9" x14ac:dyDescent="0.25">
      <c r="A525" s="96"/>
      <c r="B525" s="86"/>
      <c r="C525" s="87">
        <v>0</v>
      </c>
      <c r="D525" s="98">
        <v>0</v>
      </c>
      <c r="E525" s="87">
        <f t="shared" si="8"/>
        <v>5029.080000000009</v>
      </c>
      <c r="F525" s="82"/>
      <c r="G525" s="83"/>
      <c r="H525" s="84"/>
      <c r="I525" s="88"/>
    </row>
    <row r="526" spans="1:9" x14ac:dyDescent="0.25">
      <c r="A526" s="96"/>
      <c r="B526" s="86"/>
      <c r="C526" s="87">
        <v>0</v>
      </c>
      <c r="D526" s="98">
        <v>0</v>
      </c>
      <c r="E526" s="87">
        <f t="shared" si="8"/>
        <v>5029.080000000009</v>
      </c>
      <c r="F526" s="82"/>
      <c r="G526" s="83"/>
      <c r="H526" s="84"/>
      <c r="I526" s="88"/>
    </row>
    <row r="527" spans="1:9" x14ac:dyDescent="0.25">
      <c r="A527" s="96"/>
      <c r="B527" s="86"/>
      <c r="C527" s="87">
        <v>0</v>
      </c>
      <c r="D527" s="98">
        <v>0</v>
      </c>
      <c r="E527" s="87">
        <f t="shared" si="8"/>
        <v>5029.080000000009</v>
      </c>
      <c r="F527" s="82"/>
      <c r="G527" s="83"/>
      <c r="H527" s="84"/>
      <c r="I527" s="88"/>
    </row>
    <row r="528" spans="1:9" x14ac:dyDescent="0.25">
      <c r="A528" s="96"/>
      <c r="B528" s="86"/>
      <c r="C528" s="87">
        <v>0</v>
      </c>
      <c r="D528" s="98">
        <v>0</v>
      </c>
      <c r="E528" s="87">
        <f t="shared" si="8"/>
        <v>5029.080000000009</v>
      </c>
      <c r="F528" s="82"/>
      <c r="G528" s="83"/>
      <c r="H528" s="84"/>
      <c r="I528" s="88"/>
    </row>
    <row r="529" spans="1:9" x14ac:dyDescent="0.25">
      <c r="A529" s="96"/>
      <c r="B529" s="86"/>
      <c r="C529" s="87">
        <v>0</v>
      </c>
      <c r="D529" s="98">
        <v>0</v>
      </c>
      <c r="E529" s="87">
        <f t="shared" si="8"/>
        <v>5029.080000000009</v>
      </c>
      <c r="F529" s="82"/>
      <c r="G529" s="83"/>
      <c r="H529" s="84"/>
      <c r="I529" s="88"/>
    </row>
    <row r="530" spans="1:9" x14ac:dyDescent="0.25">
      <c r="A530" s="96"/>
      <c r="B530" s="86"/>
      <c r="C530" s="87">
        <v>0</v>
      </c>
      <c r="D530" s="98">
        <v>0</v>
      </c>
      <c r="E530" s="87">
        <f t="shared" si="8"/>
        <v>5029.080000000009</v>
      </c>
      <c r="F530" s="82"/>
      <c r="G530" s="83"/>
      <c r="H530" s="84"/>
      <c r="I530" s="88"/>
    </row>
    <row r="531" spans="1:9" x14ac:dyDescent="0.25">
      <c r="A531" s="96"/>
      <c r="B531" s="86"/>
      <c r="C531" s="87">
        <v>0</v>
      </c>
      <c r="D531" s="98">
        <v>0</v>
      </c>
      <c r="E531" s="87">
        <f t="shared" si="8"/>
        <v>5029.080000000009</v>
      </c>
      <c r="F531" s="82"/>
      <c r="G531" s="83"/>
      <c r="H531" s="84"/>
      <c r="I531" s="88"/>
    </row>
    <row r="532" spans="1:9" x14ac:dyDescent="0.25">
      <c r="A532" s="96"/>
      <c r="B532" s="86"/>
      <c r="C532" s="87">
        <v>0</v>
      </c>
      <c r="D532" s="98">
        <v>0</v>
      </c>
      <c r="E532" s="87">
        <f t="shared" si="8"/>
        <v>5029.080000000009</v>
      </c>
      <c r="F532" s="82"/>
      <c r="G532" s="83"/>
      <c r="H532" s="84"/>
      <c r="I532" s="88"/>
    </row>
    <row r="533" spans="1:9" x14ac:dyDescent="0.25">
      <c r="A533" s="96"/>
      <c r="B533" s="86"/>
      <c r="C533" s="87">
        <v>0</v>
      </c>
      <c r="D533" s="98">
        <v>0</v>
      </c>
      <c r="E533" s="87">
        <f t="shared" si="8"/>
        <v>5029.080000000009</v>
      </c>
      <c r="F533" s="82"/>
      <c r="G533" s="83"/>
      <c r="H533" s="84"/>
      <c r="I533" s="88"/>
    </row>
    <row r="534" spans="1:9" x14ac:dyDescent="0.25">
      <c r="A534" s="96"/>
      <c r="B534" s="86"/>
      <c r="C534" s="87">
        <v>0</v>
      </c>
      <c r="D534" s="98">
        <v>0</v>
      </c>
      <c r="E534" s="87">
        <f t="shared" si="8"/>
        <v>5029.080000000009</v>
      </c>
      <c r="F534" s="82"/>
      <c r="G534" s="83"/>
      <c r="H534" s="84"/>
      <c r="I534" s="88"/>
    </row>
    <row r="535" spans="1:9" x14ac:dyDescent="0.25">
      <c r="A535" s="96"/>
      <c r="B535" s="86"/>
      <c r="C535" s="87">
        <v>0</v>
      </c>
      <c r="D535" s="98">
        <v>0</v>
      </c>
      <c r="E535" s="87">
        <f t="shared" si="8"/>
        <v>5029.080000000009</v>
      </c>
      <c r="F535" s="82"/>
      <c r="G535" s="83"/>
      <c r="H535" s="84"/>
      <c r="I535" s="88"/>
    </row>
    <row r="536" spans="1:9" x14ac:dyDescent="0.25">
      <c r="A536" s="96"/>
      <c r="B536" s="86"/>
      <c r="C536" s="87">
        <v>0</v>
      </c>
      <c r="D536" s="98">
        <v>0</v>
      </c>
      <c r="E536" s="87">
        <f t="shared" si="8"/>
        <v>5029.080000000009</v>
      </c>
      <c r="F536" s="82"/>
      <c r="G536" s="83"/>
      <c r="H536" s="84"/>
      <c r="I536" s="88"/>
    </row>
    <row r="537" spans="1:9" x14ac:dyDescent="0.25">
      <c r="A537" s="96"/>
      <c r="B537" s="86"/>
      <c r="C537" s="87">
        <v>0</v>
      </c>
      <c r="D537" s="98">
        <v>0</v>
      </c>
      <c r="E537" s="87">
        <f t="shared" si="8"/>
        <v>5029.080000000009</v>
      </c>
      <c r="F537" s="82"/>
      <c r="G537" s="83"/>
      <c r="H537" s="84"/>
      <c r="I537" s="88"/>
    </row>
    <row r="538" spans="1:9" x14ac:dyDescent="0.25">
      <c r="A538" s="96"/>
      <c r="B538" s="86"/>
      <c r="C538" s="87">
        <v>0</v>
      </c>
      <c r="D538" s="98">
        <v>0</v>
      </c>
      <c r="E538" s="87">
        <f t="shared" si="8"/>
        <v>5029.080000000009</v>
      </c>
      <c r="F538" s="82"/>
      <c r="G538" s="83"/>
      <c r="H538" s="84"/>
      <c r="I538" s="88"/>
    </row>
    <row r="539" spans="1:9" x14ac:dyDescent="0.25">
      <c r="A539" s="96"/>
      <c r="B539" s="86"/>
      <c r="C539" s="87">
        <v>0</v>
      </c>
      <c r="D539" s="98">
        <v>0</v>
      </c>
      <c r="E539" s="87">
        <f t="shared" si="8"/>
        <v>5029.080000000009</v>
      </c>
      <c r="F539" s="82"/>
      <c r="G539" s="83"/>
      <c r="H539" s="84"/>
      <c r="I539" s="88"/>
    </row>
    <row r="540" spans="1:9" x14ac:dyDescent="0.25">
      <c r="A540" s="96"/>
      <c r="B540" s="86"/>
      <c r="C540" s="87">
        <v>0</v>
      </c>
      <c r="D540" s="98">
        <v>0</v>
      </c>
      <c r="E540" s="87">
        <f t="shared" si="8"/>
        <v>5029.080000000009</v>
      </c>
      <c r="F540" s="82"/>
      <c r="G540" s="83"/>
      <c r="H540" s="84"/>
      <c r="I540" s="88"/>
    </row>
    <row r="541" spans="1:9" x14ac:dyDescent="0.25">
      <c r="A541" s="96"/>
      <c r="B541" s="86"/>
      <c r="C541" s="87">
        <v>0</v>
      </c>
      <c r="D541" s="98">
        <v>0</v>
      </c>
      <c r="E541" s="87">
        <f t="shared" ref="E541:E601" si="9">E540-C541+D541</f>
        <v>5029.080000000009</v>
      </c>
      <c r="F541" s="82"/>
      <c r="G541" s="83"/>
      <c r="H541" s="84"/>
      <c r="I541" s="88"/>
    </row>
    <row r="542" spans="1:9" x14ac:dyDescent="0.25">
      <c r="A542" s="96"/>
      <c r="B542" s="86"/>
      <c r="C542" s="87">
        <v>0</v>
      </c>
      <c r="D542" s="98">
        <v>0</v>
      </c>
      <c r="E542" s="87">
        <f t="shared" si="9"/>
        <v>5029.080000000009</v>
      </c>
      <c r="F542" s="82"/>
      <c r="G542" s="83"/>
      <c r="H542" s="84"/>
      <c r="I542" s="88"/>
    </row>
    <row r="543" spans="1:9" x14ac:dyDescent="0.25">
      <c r="A543" s="96"/>
      <c r="B543" s="86"/>
      <c r="C543" s="87">
        <v>0</v>
      </c>
      <c r="D543" s="98">
        <v>0</v>
      </c>
      <c r="E543" s="87">
        <f t="shared" si="9"/>
        <v>5029.080000000009</v>
      </c>
      <c r="F543" s="82"/>
      <c r="G543" s="83"/>
      <c r="H543" s="84"/>
      <c r="I543" s="88"/>
    </row>
    <row r="544" spans="1:9" x14ac:dyDescent="0.25">
      <c r="A544" s="96"/>
      <c r="B544" s="86"/>
      <c r="C544" s="87">
        <v>0</v>
      </c>
      <c r="D544" s="98">
        <v>0</v>
      </c>
      <c r="E544" s="87">
        <f t="shared" si="9"/>
        <v>5029.080000000009</v>
      </c>
      <c r="F544" s="82"/>
      <c r="G544" s="83"/>
      <c r="H544" s="84"/>
      <c r="I544" s="88"/>
    </row>
    <row r="545" spans="1:9" x14ac:dyDescent="0.25">
      <c r="A545" s="96"/>
      <c r="B545" s="86"/>
      <c r="C545" s="87">
        <v>0</v>
      </c>
      <c r="D545" s="98">
        <v>0</v>
      </c>
      <c r="E545" s="87">
        <f t="shared" si="9"/>
        <v>5029.080000000009</v>
      </c>
      <c r="F545" s="82"/>
      <c r="G545" s="83"/>
      <c r="H545" s="84"/>
      <c r="I545" s="88"/>
    </row>
    <row r="546" spans="1:9" x14ac:dyDescent="0.25">
      <c r="A546" s="96"/>
      <c r="B546" s="86"/>
      <c r="C546" s="87">
        <v>0</v>
      </c>
      <c r="D546" s="98">
        <v>0</v>
      </c>
      <c r="E546" s="87">
        <f t="shared" si="9"/>
        <v>5029.080000000009</v>
      </c>
      <c r="F546" s="82"/>
      <c r="G546" s="83"/>
      <c r="H546" s="84"/>
      <c r="I546" s="88"/>
    </row>
    <row r="547" spans="1:9" x14ac:dyDescent="0.25">
      <c r="A547" s="96"/>
      <c r="B547" s="86"/>
      <c r="C547" s="87">
        <v>0</v>
      </c>
      <c r="D547" s="98">
        <v>0</v>
      </c>
      <c r="E547" s="87">
        <f t="shared" si="9"/>
        <v>5029.080000000009</v>
      </c>
      <c r="F547" s="82"/>
      <c r="G547" s="83"/>
      <c r="H547" s="84"/>
      <c r="I547" s="88"/>
    </row>
    <row r="548" spans="1:9" x14ac:dyDescent="0.25">
      <c r="A548" s="96"/>
      <c r="B548" s="86"/>
      <c r="C548" s="87">
        <v>0</v>
      </c>
      <c r="D548" s="98">
        <v>0</v>
      </c>
      <c r="E548" s="87">
        <f t="shared" si="9"/>
        <v>5029.080000000009</v>
      </c>
      <c r="F548" s="82"/>
      <c r="G548" s="83"/>
      <c r="H548" s="84"/>
      <c r="I548" s="88"/>
    </row>
    <row r="549" spans="1:9" x14ac:dyDescent="0.25">
      <c r="A549" s="96"/>
      <c r="B549" s="86"/>
      <c r="C549" s="87">
        <v>0</v>
      </c>
      <c r="D549" s="98">
        <v>0</v>
      </c>
      <c r="E549" s="87">
        <f t="shared" si="9"/>
        <v>5029.080000000009</v>
      </c>
      <c r="F549" s="82"/>
      <c r="G549" s="83"/>
      <c r="H549" s="84"/>
      <c r="I549" s="88"/>
    </row>
    <row r="550" spans="1:9" x14ac:dyDescent="0.25">
      <c r="A550" s="96"/>
      <c r="B550" s="86"/>
      <c r="C550" s="87">
        <v>0</v>
      </c>
      <c r="D550" s="98">
        <v>0</v>
      </c>
      <c r="E550" s="87">
        <f t="shared" si="9"/>
        <v>5029.080000000009</v>
      </c>
      <c r="F550" s="82"/>
      <c r="G550" s="83"/>
      <c r="H550" s="84"/>
      <c r="I550" s="88"/>
    </row>
    <row r="551" spans="1:9" x14ac:dyDescent="0.25">
      <c r="A551" s="96"/>
      <c r="B551" s="86"/>
      <c r="C551" s="87">
        <v>0</v>
      </c>
      <c r="D551" s="98">
        <v>0</v>
      </c>
      <c r="E551" s="87">
        <f t="shared" si="9"/>
        <v>5029.080000000009</v>
      </c>
      <c r="F551" s="82"/>
      <c r="G551" s="83"/>
      <c r="H551" s="84"/>
      <c r="I551" s="88"/>
    </row>
    <row r="552" spans="1:9" x14ac:dyDescent="0.25">
      <c r="A552" s="96"/>
      <c r="B552" s="86"/>
      <c r="C552" s="87">
        <v>0</v>
      </c>
      <c r="D552" s="98">
        <v>0</v>
      </c>
      <c r="E552" s="87">
        <f t="shared" si="9"/>
        <v>5029.080000000009</v>
      </c>
      <c r="F552" s="82"/>
      <c r="G552" s="83"/>
      <c r="H552" s="84"/>
      <c r="I552" s="88"/>
    </row>
    <row r="553" spans="1:9" x14ac:dyDescent="0.25">
      <c r="A553" s="96"/>
      <c r="B553" s="86"/>
      <c r="C553" s="87">
        <v>0</v>
      </c>
      <c r="D553" s="98">
        <v>0</v>
      </c>
      <c r="E553" s="87">
        <f t="shared" si="9"/>
        <v>5029.080000000009</v>
      </c>
      <c r="F553" s="82"/>
      <c r="G553" s="83"/>
      <c r="H553" s="84"/>
      <c r="I553" s="88"/>
    </row>
    <row r="554" spans="1:9" x14ac:dyDescent="0.25">
      <c r="A554" s="96"/>
      <c r="B554" s="86"/>
      <c r="C554" s="87">
        <v>0</v>
      </c>
      <c r="D554" s="98">
        <v>0</v>
      </c>
      <c r="E554" s="87">
        <f t="shared" si="9"/>
        <v>5029.080000000009</v>
      </c>
      <c r="F554" s="82"/>
      <c r="G554" s="83"/>
      <c r="H554" s="84"/>
      <c r="I554" s="88"/>
    </row>
    <row r="555" spans="1:9" x14ac:dyDescent="0.25">
      <c r="A555" s="96"/>
      <c r="B555" s="86"/>
      <c r="C555" s="87">
        <v>0</v>
      </c>
      <c r="D555" s="98">
        <v>0</v>
      </c>
      <c r="E555" s="87">
        <f t="shared" si="9"/>
        <v>5029.080000000009</v>
      </c>
      <c r="F555" s="82"/>
      <c r="G555" s="83"/>
      <c r="H555" s="84"/>
      <c r="I555" s="88"/>
    </row>
    <row r="556" spans="1:9" x14ac:dyDescent="0.25">
      <c r="A556" s="96"/>
      <c r="B556" s="86"/>
      <c r="C556" s="87">
        <v>0</v>
      </c>
      <c r="D556" s="98">
        <v>0</v>
      </c>
      <c r="E556" s="87">
        <f t="shared" si="9"/>
        <v>5029.080000000009</v>
      </c>
      <c r="F556" s="82"/>
      <c r="G556" s="83"/>
      <c r="H556" s="84"/>
      <c r="I556" s="88"/>
    </row>
    <row r="557" spans="1:9" x14ac:dyDescent="0.25">
      <c r="A557" s="96"/>
      <c r="B557" s="86"/>
      <c r="C557" s="87">
        <v>0</v>
      </c>
      <c r="D557" s="98">
        <v>0</v>
      </c>
      <c r="E557" s="87">
        <f t="shared" si="9"/>
        <v>5029.080000000009</v>
      </c>
      <c r="F557" s="82"/>
      <c r="G557" s="83"/>
      <c r="H557" s="84"/>
      <c r="I557" s="88"/>
    </row>
    <row r="558" spans="1:9" x14ac:dyDescent="0.25">
      <c r="A558" s="96"/>
      <c r="B558" s="86"/>
      <c r="C558" s="87">
        <v>0</v>
      </c>
      <c r="D558" s="98">
        <v>0</v>
      </c>
      <c r="E558" s="87">
        <f t="shared" si="9"/>
        <v>5029.080000000009</v>
      </c>
      <c r="F558" s="82"/>
      <c r="G558" s="83"/>
      <c r="H558" s="84"/>
      <c r="I558" s="88"/>
    </row>
    <row r="559" spans="1:9" x14ac:dyDescent="0.25">
      <c r="A559" s="96"/>
      <c r="B559" s="86"/>
      <c r="C559" s="87">
        <v>0</v>
      </c>
      <c r="D559" s="98">
        <v>0</v>
      </c>
      <c r="E559" s="87">
        <f t="shared" si="9"/>
        <v>5029.080000000009</v>
      </c>
      <c r="F559" s="82"/>
      <c r="G559" s="83"/>
      <c r="H559" s="84"/>
      <c r="I559" s="88"/>
    </row>
    <row r="560" spans="1:9" x14ac:dyDescent="0.25">
      <c r="A560" s="96"/>
      <c r="B560" s="86"/>
      <c r="C560" s="87">
        <v>0</v>
      </c>
      <c r="D560" s="98">
        <v>0</v>
      </c>
      <c r="E560" s="87">
        <f t="shared" si="9"/>
        <v>5029.080000000009</v>
      </c>
      <c r="F560" s="82"/>
      <c r="G560" s="83"/>
      <c r="H560" s="84"/>
      <c r="I560" s="88"/>
    </row>
    <row r="561" spans="1:9" x14ac:dyDescent="0.25">
      <c r="A561" s="96"/>
      <c r="B561" s="86"/>
      <c r="C561" s="87">
        <v>0</v>
      </c>
      <c r="D561" s="98">
        <v>0</v>
      </c>
      <c r="E561" s="87">
        <f t="shared" si="9"/>
        <v>5029.080000000009</v>
      </c>
      <c r="F561" s="82"/>
      <c r="G561" s="83"/>
      <c r="H561" s="84"/>
      <c r="I561" s="88"/>
    </row>
    <row r="562" spans="1:9" x14ac:dyDescent="0.25">
      <c r="A562" s="96"/>
      <c r="B562" s="86"/>
      <c r="C562" s="87">
        <v>0</v>
      </c>
      <c r="D562" s="98">
        <v>0</v>
      </c>
      <c r="E562" s="87">
        <f t="shared" si="9"/>
        <v>5029.080000000009</v>
      </c>
      <c r="F562" s="82"/>
      <c r="G562" s="83"/>
      <c r="H562" s="84"/>
      <c r="I562" s="88"/>
    </row>
    <row r="563" spans="1:9" x14ac:dyDescent="0.25">
      <c r="A563" s="96"/>
      <c r="B563" s="86"/>
      <c r="C563" s="87">
        <v>0</v>
      </c>
      <c r="D563" s="98">
        <v>0</v>
      </c>
      <c r="E563" s="87">
        <f t="shared" si="9"/>
        <v>5029.080000000009</v>
      </c>
      <c r="F563" s="82"/>
      <c r="G563" s="83"/>
      <c r="H563" s="84"/>
      <c r="I563" s="88"/>
    </row>
    <row r="564" spans="1:9" x14ac:dyDescent="0.25">
      <c r="A564" s="96"/>
      <c r="B564" s="86"/>
      <c r="C564" s="87">
        <v>0</v>
      </c>
      <c r="D564" s="98">
        <v>0</v>
      </c>
      <c r="E564" s="87">
        <f t="shared" si="9"/>
        <v>5029.080000000009</v>
      </c>
      <c r="F564" s="82"/>
      <c r="G564" s="83"/>
      <c r="H564" s="84"/>
      <c r="I564" s="88"/>
    </row>
    <row r="565" spans="1:9" x14ac:dyDescent="0.25">
      <c r="A565" s="96"/>
      <c r="B565" s="86"/>
      <c r="C565" s="87">
        <v>0</v>
      </c>
      <c r="D565" s="98">
        <v>0</v>
      </c>
      <c r="E565" s="87">
        <f t="shared" si="9"/>
        <v>5029.080000000009</v>
      </c>
      <c r="F565" s="82"/>
      <c r="G565" s="83"/>
      <c r="H565" s="84"/>
      <c r="I565" s="88"/>
    </row>
    <row r="566" spans="1:9" x14ac:dyDescent="0.25">
      <c r="A566" s="96"/>
      <c r="B566" s="86"/>
      <c r="C566" s="87">
        <v>0</v>
      </c>
      <c r="D566" s="98">
        <v>0</v>
      </c>
      <c r="E566" s="87">
        <f t="shared" si="9"/>
        <v>5029.080000000009</v>
      </c>
      <c r="F566" s="82"/>
      <c r="G566" s="83"/>
      <c r="H566" s="84"/>
      <c r="I566" s="88"/>
    </row>
    <row r="567" spans="1:9" x14ac:dyDescent="0.25">
      <c r="A567" s="96"/>
      <c r="B567" s="86"/>
      <c r="C567" s="87">
        <v>0</v>
      </c>
      <c r="D567" s="98">
        <v>0</v>
      </c>
      <c r="E567" s="87">
        <f t="shared" si="9"/>
        <v>5029.080000000009</v>
      </c>
      <c r="F567" s="82"/>
      <c r="G567" s="83"/>
      <c r="H567" s="84"/>
      <c r="I567" s="88"/>
    </row>
    <row r="568" spans="1:9" x14ac:dyDescent="0.25">
      <c r="A568" s="96"/>
      <c r="B568" s="86"/>
      <c r="C568" s="87">
        <v>0</v>
      </c>
      <c r="D568" s="98">
        <v>0</v>
      </c>
      <c r="E568" s="87">
        <f t="shared" si="9"/>
        <v>5029.080000000009</v>
      </c>
      <c r="F568" s="82"/>
      <c r="G568" s="83"/>
      <c r="H568" s="84"/>
      <c r="I568" s="88"/>
    </row>
    <row r="569" spans="1:9" x14ac:dyDescent="0.25">
      <c r="A569" s="96"/>
      <c r="B569" s="86"/>
      <c r="C569" s="87">
        <v>0</v>
      </c>
      <c r="D569" s="98">
        <v>0</v>
      </c>
      <c r="E569" s="87">
        <f t="shared" si="9"/>
        <v>5029.080000000009</v>
      </c>
      <c r="F569" s="82"/>
      <c r="G569" s="83"/>
      <c r="H569" s="84"/>
      <c r="I569" s="88"/>
    </row>
    <row r="570" spans="1:9" x14ac:dyDescent="0.25">
      <c r="A570" s="96"/>
      <c r="B570" s="86"/>
      <c r="C570" s="87">
        <v>0</v>
      </c>
      <c r="D570" s="98">
        <v>0</v>
      </c>
      <c r="E570" s="87">
        <f t="shared" si="9"/>
        <v>5029.080000000009</v>
      </c>
      <c r="F570" s="82"/>
      <c r="G570" s="83"/>
      <c r="H570" s="84"/>
      <c r="I570" s="88"/>
    </row>
    <row r="571" spans="1:9" x14ac:dyDescent="0.25">
      <c r="A571" s="96"/>
      <c r="B571" s="86"/>
      <c r="C571" s="87">
        <v>0</v>
      </c>
      <c r="D571" s="98">
        <v>0</v>
      </c>
      <c r="E571" s="87">
        <f t="shared" si="9"/>
        <v>5029.080000000009</v>
      </c>
      <c r="F571" s="82"/>
      <c r="G571" s="83"/>
      <c r="H571" s="84"/>
      <c r="I571" s="88"/>
    </row>
    <row r="572" spans="1:9" x14ac:dyDescent="0.25">
      <c r="A572" s="96"/>
      <c r="B572" s="86"/>
      <c r="C572" s="87">
        <v>0</v>
      </c>
      <c r="D572" s="98">
        <v>0</v>
      </c>
      <c r="E572" s="87">
        <f t="shared" si="9"/>
        <v>5029.080000000009</v>
      </c>
      <c r="F572" s="82"/>
      <c r="G572" s="83"/>
      <c r="H572" s="84"/>
      <c r="I572" s="88"/>
    </row>
    <row r="573" spans="1:9" x14ac:dyDescent="0.25">
      <c r="A573" s="96"/>
      <c r="B573" s="86"/>
      <c r="C573" s="87">
        <v>0</v>
      </c>
      <c r="D573" s="98">
        <v>0</v>
      </c>
      <c r="E573" s="87">
        <f t="shared" si="9"/>
        <v>5029.080000000009</v>
      </c>
      <c r="F573" s="82"/>
      <c r="G573" s="83"/>
      <c r="H573" s="84"/>
      <c r="I573" s="88"/>
    </row>
    <row r="574" spans="1:9" x14ac:dyDescent="0.25">
      <c r="A574" s="96"/>
      <c r="B574" s="86"/>
      <c r="C574" s="87">
        <v>0</v>
      </c>
      <c r="D574" s="98">
        <v>0</v>
      </c>
      <c r="E574" s="87">
        <f t="shared" si="9"/>
        <v>5029.080000000009</v>
      </c>
      <c r="F574" s="82"/>
      <c r="G574" s="83"/>
      <c r="H574" s="84"/>
      <c r="I574" s="88"/>
    </row>
    <row r="575" spans="1:9" x14ac:dyDescent="0.25">
      <c r="A575" s="96"/>
      <c r="B575" s="86"/>
      <c r="C575" s="87">
        <v>0</v>
      </c>
      <c r="D575" s="98">
        <v>0</v>
      </c>
      <c r="E575" s="87">
        <f t="shared" si="9"/>
        <v>5029.080000000009</v>
      </c>
      <c r="F575" s="82"/>
      <c r="G575" s="83"/>
      <c r="H575" s="84"/>
      <c r="I575" s="88"/>
    </row>
    <row r="576" spans="1:9" x14ac:dyDescent="0.25">
      <c r="A576" s="96"/>
      <c r="B576" s="86"/>
      <c r="C576" s="87">
        <v>0</v>
      </c>
      <c r="D576" s="98">
        <v>0</v>
      </c>
      <c r="E576" s="87">
        <f t="shared" si="9"/>
        <v>5029.080000000009</v>
      </c>
      <c r="F576" s="82"/>
      <c r="G576" s="83"/>
      <c r="H576" s="84"/>
      <c r="I576" s="88"/>
    </row>
    <row r="577" spans="1:9" x14ac:dyDescent="0.25">
      <c r="A577" s="96"/>
      <c r="B577" s="86"/>
      <c r="C577" s="87">
        <v>0</v>
      </c>
      <c r="D577" s="98">
        <v>0</v>
      </c>
      <c r="E577" s="87">
        <f t="shared" si="9"/>
        <v>5029.080000000009</v>
      </c>
      <c r="F577" s="82"/>
      <c r="G577" s="83"/>
      <c r="H577" s="84"/>
      <c r="I577" s="88"/>
    </row>
    <row r="578" spans="1:9" x14ac:dyDescent="0.25">
      <c r="A578" s="96"/>
      <c r="B578" s="86"/>
      <c r="C578" s="87">
        <v>0</v>
      </c>
      <c r="D578" s="98">
        <v>0</v>
      </c>
      <c r="E578" s="87">
        <f t="shared" si="9"/>
        <v>5029.080000000009</v>
      </c>
      <c r="F578" s="82"/>
      <c r="G578" s="83"/>
      <c r="H578" s="84"/>
      <c r="I578" s="88"/>
    </row>
    <row r="579" spans="1:9" x14ac:dyDescent="0.25">
      <c r="A579" s="96"/>
      <c r="B579" s="86"/>
      <c r="C579" s="87">
        <v>0</v>
      </c>
      <c r="D579" s="98">
        <v>0</v>
      </c>
      <c r="E579" s="87">
        <f t="shared" si="9"/>
        <v>5029.080000000009</v>
      </c>
      <c r="F579" s="82"/>
      <c r="G579" s="83"/>
      <c r="H579" s="84"/>
      <c r="I579" s="88"/>
    </row>
    <row r="580" spans="1:9" x14ac:dyDescent="0.25">
      <c r="A580" s="96"/>
      <c r="B580" s="86"/>
      <c r="C580" s="87">
        <v>0</v>
      </c>
      <c r="D580" s="98">
        <v>0</v>
      </c>
      <c r="E580" s="87">
        <f t="shared" si="9"/>
        <v>5029.080000000009</v>
      </c>
      <c r="F580" s="82"/>
      <c r="G580" s="83"/>
      <c r="H580" s="84"/>
      <c r="I580" s="88"/>
    </row>
    <row r="581" spans="1:9" x14ac:dyDescent="0.25">
      <c r="A581" s="96"/>
      <c r="B581" s="86"/>
      <c r="C581" s="87">
        <v>0</v>
      </c>
      <c r="D581" s="98">
        <v>0</v>
      </c>
      <c r="E581" s="87">
        <f t="shared" si="9"/>
        <v>5029.080000000009</v>
      </c>
      <c r="F581" s="82"/>
      <c r="G581" s="83"/>
      <c r="H581" s="84"/>
      <c r="I581" s="88"/>
    </row>
    <row r="582" spans="1:9" x14ac:dyDescent="0.25">
      <c r="A582" s="96"/>
      <c r="B582" s="86"/>
      <c r="C582" s="87">
        <v>0</v>
      </c>
      <c r="D582" s="98">
        <v>0</v>
      </c>
      <c r="E582" s="87">
        <f t="shared" si="9"/>
        <v>5029.080000000009</v>
      </c>
      <c r="F582" s="82"/>
      <c r="G582" s="83"/>
      <c r="H582" s="84"/>
      <c r="I582" s="88"/>
    </row>
    <row r="583" spans="1:9" x14ac:dyDescent="0.25">
      <c r="A583" s="96"/>
      <c r="B583" s="86"/>
      <c r="C583" s="87">
        <v>0</v>
      </c>
      <c r="D583" s="98">
        <v>0</v>
      </c>
      <c r="E583" s="87">
        <f t="shared" si="9"/>
        <v>5029.080000000009</v>
      </c>
      <c r="F583" s="82"/>
      <c r="G583" s="83"/>
      <c r="H583" s="84"/>
      <c r="I583" s="88"/>
    </row>
    <row r="584" spans="1:9" x14ac:dyDescent="0.25">
      <c r="A584" s="96"/>
      <c r="B584" s="86"/>
      <c r="C584" s="87">
        <v>0</v>
      </c>
      <c r="D584" s="98">
        <v>0</v>
      </c>
      <c r="E584" s="87">
        <f t="shared" si="9"/>
        <v>5029.080000000009</v>
      </c>
      <c r="F584" s="82"/>
      <c r="G584" s="83"/>
      <c r="H584" s="84"/>
      <c r="I584" s="88"/>
    </row>
    <row r="585" spans="1:9" x14ac:dyDescent="0.25">
      <c r="A585" s="96"/>
      <c r="B585" s="86"/>
      <c r="C585" s="87">
        <v>0</v>
      </c>
      <c r="D585" s="98">
        <v>0</v>
      </c>
      <c r="E585" s="87">
        <f t="shared" si="9"/>
        <v>5029.080000000009</v>
      </c>
      <c r="F585" s="82"/>
      <c r="G585" s="83"/>
      <c r="H585" s="84"/>
      <c r="I585" s="88"/>
    </row>
    <row r="586" spans="1:9" x14ac:dyDescent="0.25">
      <c r="A586" s="96"/>
      <c r="B586" s="86"/>
      <c r="C586" s="87">
        <v>0</v>
      </c>
      <c r="D586" s="98">
        <v>0</v>
      </c>
      <c r="E586" s="87">
        <f t="shared" si="9"/>
        <v>5029.080000000009</v>
      </c>
      <c r="F586" s="82"/>
      <c r="G586" s="83"/>
      <c r="H586" s="84"/>
      <c r="I586" s="88"/>
    </row>
    <row r="587" spans="1:9" x14ac:dyDescent="0.25">
      <c r="A587" s="96"/>
      <c r="B587" s="86"/>
      <c r="C587" s="87">
        <v>0</v>
      </c>
      <c r="D587" s="98">
        <v>0</v>
      </c>
      <c r="E587" s="87">
        <f t="shared" si="9"/>
        <v>5029.080000000009</v>
      </c>
      <c r="F587" s="82"/>
      <c r="G587" s="83"/>
      <c r="H587" s="84"/>
      <c r="I587" s="88"/>
    </row>
    <row r="588" spans="1:9" x14ac:dyDescent="0.25">
      <c r="A588" s="96"/>
      <c r="B588" s="86"/>
      <c r="C588" s="87">
        <v>0</v>
      </c>
      <c r="D588" s="98">
        <v>0</v>
      </c>
      <c r="E588" s="87">
        <f t="shared" si="9"/>
        <v>5029.080000000009</v>
      </c>
      <c r="F588" s="82"/>
      <c r="G588" s="83"/>
      <c r="H588" s="84"/>
      <c r="I588" s="88"/>
    </row>
    <row r="589" spans="1:9" x14ac:dyDescent="0.25">
      <c r="A589" s="96"/>
      <c r="B589" s="86"/>
      <c r="C589" s="87">
        <v>0</v>
      </c>
      <c r="D589" s="98">
        <v>0</v>
      </c>
      <c r="E589" s="87">
        <f t="shared" si="9"/>
        <v>5029.080000000009</v>
      </c>
      <c r="F589" s="82"/>
      <c r="G589" s="83"/>
      <c r="H589" s="84"/>
      <c r="I589" s="88"/>
    </row>
    <row r="590" spans="1:9" x14ac:dyDescent="0.25">
      <c r="A590" s="96"/>
      <c r="B590" s="86"/>
      <c r="C590" s="87">
        <v>0</v>
      </c>
      <c r="D590" s="98">
        <v>0</v>
      </c>
      <c r="E590" s="87">
        <f t="shared" si="9"/>
        <v>5029.080000000009</v>
      </c>
      <c r="F590" s="82"/>
      <c r="G590" s="83"/>
      <c r="H590" s="84"/>
      <c r="I590" s="88"/>
    </row>
    <row r="591" spans="1:9" x14ac:dyDescent="0.25">
      <c r="A591" s="96"/>
      <c r="B591" s="86"/>
      <c r="C591" s="87">
        <v>0</v>
      </c>
      <c r="D591" s="98">
        <v>0</v>
      </c>
      <c r="E591" s="87">
        <f t="shared" si="9"/>
        <v>5029.080000000009</v>
      </c>
      <c r="F591" s="82"/>
      <c r="G591" s="83"/>
      <c r="H591" s="84"/>
      <c r="I591" s="88"/>
    </row>
    <row r="592" spans="1:9" x14ac:dyDescent="0.25">
      <c r="A592" s="96"/>
      <c r="B592" s="86"/>
      <c r="C592" s="87">
        <v>0</v>
      </c>
      <c r="D592" s="98">
        <v>0</v>
      </c>
      <c r="E592" s="87">
        <f t="shared" si="9"/>
        <v>5029.080000000009</v>
      </c>
      <c r="F592" s="82"/>
      <c r="G592" s="83"/>
      <c r="H592" s="84"/>
      <c r="I592" s="88"/>
    </row>
    <row r="593" spans="1:9" x14ac:dyDescent="0.25">
      <c r="A593" s="96"/>
      <c r="B593" s="86"/>
      <c r="C593" s="87">
        <v>0</v>
      </c>
      <c r="D593" s="98">
        <v>0</v>
      </c>
      <c r="E593" s="87">
        <f t="shared" si="9"/>
        <v>5029.080000000009</v>
      </c>
      <c r="F593" s="82"/>
      <c r="G593" s="83"/>
      <c r="H593" s="84"/>
      <c r="I593" s="88"/>
    </row>
    <row r="594" spans="1:9" x14ac:dyDescent="0.25">
      <c r="A594" s="96"/>
      <c r="B594" s="86"/>
      <c r="C594" s="87">
        <v>0</v>
      </c>
      <c r="D594" s="98">
        <v>0</v>
      </c>
      <c r="E594" s="87">
        <f t="shared" si="9"/>
        <v>5029.080000000009</v>
      </c>
      <c r="F594" s="82"/>
      <c r="G594" s="83"/>
      <c r="H594" s="84"/>
      <c r="I594" s="88"/>
    </row>
    <row r="595" spans="1:9" x14ac:dyDescent="0.25">
      <c r="A595" s="96"/>
      <c r="B595" s="86"/>
      <c r="C595" s="87">
        <v>0</v>
      </c>
      <c r="D595" s="98">
        <v>0</v>
      </c>
      <c r="E595" s="87">
        <f t="shared" si="9"/>
        <v>5029.080000000009</v>
      </c>
      <c r="F595" s="82"/>
      <c r="G595" s="83"/>
      <c r="H595" s="84"/>
      <c r="I595" s="88"/>
    </row>
    <row r="596" spans="1:9" x14ac:dyDescent="0.25">
      <c r="A596" s="96"/>
      <c r="B596" s="86"/>
      <c r="C596" s="87">
        <v>0</v>
      </c>
      <c r="D596" s="98">
        <v>0</v>
      </c>
      <c r="E596" s="87">
        <f t="shared" si="9"/>
        <v>5029.080000000009</v>
      </c>
      <c r="F596" s="82"/>
      <c r="G596" s="83"/>
      <c r="H596" s="84"/>
      <c r="I596" s="88"/>
    </row>
    <row r="597" spans="1:9" x14ac:dyDescent="0.25">
      <c r="A597" s="96"/>
      <c r="B597" s="86"/>
      <c r="C597" s="87">
        <v>0</v>
      </c>
      <c r="D597" s="98">
        <v>0</v>
      </c>
      <c r="E597" s="87">
        <f t="shared" si="9"/>
        <v>5029.080000000009</v>
      </c>
      <c r="F597" s="82"/>
      <c r="G597" s="83"/>
      <c r="H597" s="84"/>
      <c r="I597" s="88"/>
    </row>
    <row r="598" spans="1:9" x14ac:dyDescent="0.25">
      <c r="A598" s="96"/>
      <c r="B598" s="86"/>
      <c r="C598" s="87">
        <v>0</v>
      </c>
      <c r="D598" s="98">
        <v>0</v>
      </c>
      <c r="E598" s="87">
        <f t="shared" si="9"/>
        <v>5029.080000000009</v>
      </c>
      <c r="F598" s="82"/>
      <c r="G598" s="83"/>
      <c r="H598" s="84"/>
      <c r="I598" s="88"/>
    </row>
    <row r="599" spans="1:9" x14ac:dyDescent="0.25">
      <c r="A599" s="96"/>
      <c r="B599" s="86"/>
      <c r="C599" s="87">
        <v>0</v>
      </c>
      <c r="D599" s="98">
        <v>0</v>
      </c>
      <c r="E599" s="87">
        <f t="shared" si="9"/>
        <v>5029.080000000009</v>
      </c>
      <c r="F599" s="82"/>
      <c r="G599" s="83"/>
      <c r="H599" s="84"/>
      <c r="I599" s="88"/>
    </row>
    <row r="600" spans="1:9" x14ac:dyDescent="0.25">
      <c r="A600" s="96"/>
      <c r="B600" s="86"/>
      <c r="C600" s="87">
        <v>0</v>
      </c>
      <c r="D600" s="98">
        <v>0</v>
      </c>
      <c r="E600" s="87">
        <f t="shared" si="9"/>
        <v>5029.080000000009</v>
      </c>
      <c r="F600" s="82"/>
      <c r="G600" s="83"/>
      <c r="H600" s="84"/>
      <c r="I600" s="88"/>
    </row>
    <row r="601" spans="1:9" x14ac:dyDescent="0.25">
      <c r="A601" s="96"/>
      <c r="B601" s="86"/>
      <c r="C601" s="87">
        <v>0</v>
      </c>
      <c r="D601" s="98">
        <v>0</v>
      </c>
      <c r="E601" s="87">
        <f t="shared" si="9"/>
        <v>5029.080000000009</v>
      </c>
      <c r="F601" s="82"/>
      <c r="G601" s="83"/>
      <c r="H601" s="84"/>
      <c r="I601" s="88"/>
    </row>
    <row r="602" spans="1:9" x14ac:dyDescent="0.25">
      <c r="A602" s="96"/>
      <c r="B602" s="86"/>
      <c r="C602" s="87">
        <v>0</v>
      </c>
      <c r="D602" s="98">
        <v>0</v>
      </c>
      <c r="E602" s="87">
        <v>0</v>
      </c>
      <c r="F602" s="82"/>
      <c r="G602" s="83"/>
      <c r="H602" s="84"/>
      <c r="I602" s="88"/>
    </row>
    <row r="603" spans="1:9" x14ac:dyDescent="0.25">
      <c r="A603" s="96"/>
      <c r="B603" s="86"/>
      <c r="C603" s="87">
        <v>0</v>
      </c>
      <c r="D603" s="98">
        <v>0</v>
      </c>
      <c r="E603" s="87">
        <v>0</v>
      </c>
      <c r="F603" s="82"/>
      <c r="G603" s="83"/>
      <c r="H603" s="84"/>
      <c r="I603" s="88"/>
    </row>
    <row r="604" spans="1:9" x14ac:dyDescent="0.25">
      <c r="A604" s="96"/>
      <c r="B604" s="86"/>
      <c r="C604" s="87">
        <v>0</v>
      </c>
      <c r="D604" s="98">
        <v>0</v>
      </c>
      <c r="E604" s="87">
        <v>0</v>
      </c>
      <c r="F604" s="82"/>
      <c r="G604" s="83"/>
      <c r="H604" s="84"/>
      <c r="I604" s="88"/>
    </row>
    <row r="605" spans="1:9" x14ac:dyDescent="0.25">
      <c r="A605" s="96"/>
      <c r="B605" s="86"/>
      <c r="C605" s="87">
        <v>0</v>
      </c>
      <c r="D605" s="98">
        <v>0</v>
      </c>
      <c r="E605" s="87">
        <v>0</v>
      </c>
      <c r="F605" s="82"/>
      <c r="G605" s="83"/>
      <c r="H605" s="84"/>
      <c r="I605" s="88"/>
    </row>
    <row r="606" spans="1:9" x14ac:dyDescent="0.25">
      <c r="A606" s="96"/>
      <c r="B606" s="86"/>
      <c r="C606" s="87">
        <v>0</v>
      </c>
      <c r="D606" s="98">
        <v>0</v>
      </c>
      <c r="E606" s="87">
        <v>0</v>
      </c>
      <c r="F606" s="82"/>
      <c r="G606" s="83"/>
      <c r="H606" s="84"/>
      <c r="I606" s="88"/>
    </row>
    <row r="607" spans="1:9" x14ac:dyDescent="0.25">
      <c r="A607" s="96"/>
      <c r="B607" s="86"/>
      <c r="C607" s="87">
        <v>0</v>
      </c>
      <c r="D607" s="98">
        <v>0</v>
      </c>
      <c r="E607" s="87">
        <v>0</v>
      </c>
      <c r="F607" s="82"/>
      <c r="G607" s="83"/>
      <c r="H607" s="84"/>
      <c r="I607" s="88"/>
    </row>
    <row r="608" spans="1:9" x14ac:dyDescent="0.25">
      <c r="A608" s="96"/>
      <c r="B608" s="86"/>
      <c r="C608" s="87">
        <v>0</v>
      </c>
      <c r="D608" s="98">
        <v>0</v>
      </c>
      <c r="E608" s="87">
        <v>0</v>
      </c>
      <c r="F608" s="82"/>
      <c r="G608" s="83"/>
      <c r="H608" s="84"/>
      <c r="I608" s="88"/>
    </row>
    <row r="609" spans="1:9" x14ac:dyDescent="0.25">
      <c r="A609" s="96"/>
      <c r="B609" s="86"/>
      <c r="C609" s="87">
        <v>0</v>
      </c>
      <c r="D609" s="98">
        <v>0</v>
      </c>
      <c r="E609" s="87">
        <v>0</v>
      </c>
      <c r="F609" s="82"/>
      <c r="G609" s="83"/>
      <c r="H609" s="84"/>
      <c r="I609" s="88"/>
    </row>
    <row r="610" spans="1:9" x14ac:dyDescent="0.25">
      <c r="A610" s="96"/>
      <c r="B610" s="86"/>
      <c r="C610" s="87">
        <v>0</v>
      </c>
      <c r="D610" s="98">
        <v>0</v>
      </c>
      <c r="E610" s="87">
        <v>0</v>
      </c>
      <c r="F610" s="82"/>
      <c r="G610" s="83"/>
      <c r="H610" s="84"/>
      <c r="I610" s="88"/>
    </row>
    <row r="611" spans="1:9" x14ac:dyDescent="0.25">
      <c r="A611" s="96"/>
      <c r="B611" s="86"/>
      <c r="C611" s="87">
        <v>0</v>
      </c>
      <c r="D611" s="98">
        <v>0</v>
      </c>
      <c r="E611" s="87">
        <v>0</v>
      </c>
      <c r="F611" s="82"/>
      <c r="G611" s="83"/>
      <c r="H611" s="84"/>
      <c r="I611" s="88"/>
    </row>
    <row r="612" spans="1:9" x14ac:dyDescent="0.25">
      <c r="A612" s="96"/>
      <c r="B612" s="86"/>
      <c r="C612" s="87">
        <v>0</v>
      </c>
      <c r="D612" s="98">
        <v>0</v>
      </c>
      <c r="E612" s="87">
        <v>0</v>
      </c>
      <c r="F612" s="82"/>
      <c r="G612" s="83"/>
      <c r="H612" s="84"/>
      <c r="I612" s="88"/>
    </row>
    <row r="613" spans="1:9" x14ac:dyDescent="0.25">
      <c r="A613" s="96"/>
      <c r="B613" s="86"/>
      <c r="C613" s="87">
        <v>0</v>
      </c>
      <c r="D613" s="98">
        <v>0</v>
      </c>
      <c r="E613" s="87">
        <v>0</v>
      </c>
      <c r="F613" s="82"/>
      <c r="G613" s="83"/>
      <c r="H613" s="84"/>
      <c r="I613" s="88"/>
    </row>
    <row r="614" spans="1:9" x14ac:dyDescent="0.25">
      <c r="A614" s="96"/>
      <c r="B614" s="86"/>
      <c r="C614" s="87">
        <v>0</v>
      </c>
      <c r="D614" s="98">
        <v>0</v>
      </c>
      <c r="E614" s="87">
        <v>0</v>
      </c>
      <c r="F614" s="82"/>
      <c r="G614" s="83"/>
      <c r="H614" s="84"/>
      <c r="I614" s="88"/>
    </row>
    <row r="615" spans="1:9" x14ac:dyDescent="0.25">
      <c r="A615" s="96"/>
      <c r="B615" s="86"/>
      <c r="C615" s="87">
        <v>0</v>
      </c>
      <c r="D615" s="98">
        <v>0</v>
      </c>
      <c r="E615" s="87">
        <v>0</v>
      </c>
      <c r="F615" s="82"/>
      <c r="G615" s="83"/>
      <c r="H615" s="84"/>
      <c r="I615" s="88"/>
    </row>
    <row r="616" spans="1:9" x14ac:dyDescent="0.25">
      <c r="A616" s="96"/>
      <c r="B616" s="86"/>
      <c r="C616" s="87">
        <v>0</v>
      </c>
      <c r="D616" s="98">
        <v>0</v>
      </c>
      <c r="E616" s="87">
        <v>0</v>
      </c>
      <c r="F616" s="82"/>
      <c r="G616" s="83"/>
      <c r="H616" s="84"/>
      <c r="I616" s="88"/>
    </row>
    <row r="617" spans="1:9" x14ac:dyDescent="0.25">
      <c r="A617" s="96"/>
      <c r="B617" s="86"/>
      <c r="C617" s="87">
        <v>0</v>
      </c>
      <c r="D617" s="98">
        <v>0</v>
      </c>
      <c r="E617" s="87">
        <v>0</v>
      </c>
      <c r="F617" s="82"/>
      <c r="G617" s="83"/>
      <c r="H617" s="84"/>
      <c r="I617" s="88"/>
    </row>
    <row r="618" spans="1:9" x14ac:dyDescent="0.25">
      <c r="A618" s="96"/>
      <c r="B618" s="86"/>
      <c r="C618" s="87">
        <v>0</v>
      </c>
      <c r="D618" s="98">
        <v>0</v>
      </c>
      <c r="E618" s="87">
        <v>0</v>
      </c>
      <c r="F618" s="82"/>
      <c r="G618" s="83"/>
      <c r="H618" s="84"/>
      <c r="I618" s="88"/>
    </row>
    <row r="619" spans="1:9" x14ac:dyDescent="0.25">
      <c r="A619" s="96"/>
      <c r="B619" s="86"/>
      <c r="C619" s="87">
        <v>0</v>
      </c>
      <c r="D619" s="98">
        <v>0</v>
      </c>
      <c r="E619" s="87">
        <v>0</v>
      </c>
      <c r="F619" s="82"/>
      <c r="G619" s="83"/>
      <c r="H619" s="84"/>
      <c r="I619" s="88"/>
    </row>
    <row r="620" spans="1:9" x14ac:dyDescent="0.25">
      <c r="A620" s="96"/>
      <c r="B620" s="86"/>
      <c r="C620" s="87">
        <v>0</v>
      </c>
      <c r="D620" s="98">
        <v>0</v>
      </c>
      <c r="E620" s="87">
        <v>0</v>
      </c>
      <c r="F620" s="82"/>
      <c r="G620" s="83"/>
      <c r="H620" s="84"/>
      <c r="I620" s="88"/>
    </row>
    <row r="621" spans="1:9" x14ac:dyDescent="0.25">
      <c r="A621" s="96"/>
      <c r="B621" s="86"/>
      <c r="C621" s="87">
        <v>0</v>
      </c>
      <c r="D621" s="98">
        <v>0</v>
      </c>
      <c r="E621" s="87">
        <v>0</v>
      </c>
      <c r="F621" s="82"/>
      <c r="G621" s="83"/>
      <c r="H621" s="84"/>
      <c r="I621" s="88"/>
    </row>
    <row r="622" spans="1:9" x14ac:dyDescent="0.25">
      <c r="A622" s="96"/>
      <c r="B622" s="86"/>
      <c r="C622" s="87">
        <v>0</v>
      </c>
      <c r="D622" s="98">
        <v>0</v>
      </c>
      <c r="E622" s="87">
        <v>0</v>
      </c>
      <c r="F622" s="82"/>
      <c r="G622" s="83"/>
      <c r="H622" s="84"/>
      <c r="I622" s="88"/>
    </row>
    <row r="623" spans="1:9" x14ac:dyDescent="0.25">
      <c r="A623" s="96"/>
      <c r="B623" s="86"/>
      <c r="C623" s="87">
        <v>0</v>
      </c>
      <c r="D623" s="98">
        <v>0</v>
      </c>
      <c r="E623" s="87">
        <v>0</v>
      </c>
      <c r="F623" s="82"/>
      <c r="G623" s="83"/>
      <c r="H623" s="84"/>
      <c r="I623" s="88"/>
    </row>
    <row r="624" spans="1:9" x14ac:dyDescent="0.25">
      <c r="A624" s="96"/>
      <c r="B624" s="86"/>
      <c r="C624" s="87">
        <v>0</v>
      </c>
      <c r="D624" s="98">
        <v>0</v>
      </c>
      <c r="E624" s="87">
        <v>0</v>
      </c>
      <c r="F624" s="82"/>
      <c r="G624" s="83"/>
      <c r="H624" s="84"/>
      <c r="I624" s="88"/>
    </row>
    <row r="625" spans="1:9" x14ac:dyDescent="0.25">
      <c r="A625" s="96"/>
      <c r="B625" s="86"/>
      <c r="C625" s="87">
        <v>0</v>
      </c>
      <c r="D625" s="98">
        <v>0</v>
      </c>
      <c r="E625" s="87">
        <v>0</v>
      </c>
      <c r="F625" s="82"/>
      <c r="G625" s="83"/>
      <c r="H625" s="84"/>
      <c r="I625" s="88"/>
    </row>
    <row r="626" spans="1:9" x14ac:dyDescent="0.25">
      <c r="A626" s="96"/>
      <c r="B626" s="86"/>
      <c r="C626" s="87">
        <v>0</v>
      </c>
      <c r="D626" s="98">
        <v>0</v>
      </c>
      <c r="E626" s="87">
        <v>0</v>
      </c>
      <c r="F626" s="82"/>
      <c r="G626" s="83"/>
      <c r="H626" s="84"/>
      <c r="I626" s="88"/>
    </row>
    <row r="627" spans="1:9" x14ac:dyDescent="0.25">
      <c r="A627" s="96"/>
      <c r="B627" s="86"/>
      <c r="C627" s="87">
        <v>0</v>
      </c>
      <c r="D627" s="98">
        <v>0</v>
      </c>
      <c r="E627" s="87">
        <v>0</v>
      </c>
      <c r="F627" s="82"/>
      <c r="G627" s="83"/>
      <c r="H627" s="84"/>
      <c r="I627" s="88"/>
    </row>
    <row r="628" spans="1:9" x14ac:dyDescent="0.25">
      <c r="A628" s="96"/>
      <c r="B628" s="86"/>
      <c r="C628" s="87">
        <v>0</v>
      </c>
      <c r="D628" s="98">
        <v>0</v>
      </c>
      <c r="E628" s="87">
        <v>0</v>
      </c>
      <c r="F628" s="82"/>
      <c r="G628" s="83"/>
      <c r="H628" s="84"/>
      <c r="I628" s="88"/>
    </row>
    <row r="629" spans="1:9" x14ac:dyDescent="0.25">
      <c r="A629" s="96"/>
      <c r="B629" s="86"/>
      <c r="C629" s="87">
        <v>0</v>
      </c>
      <c r="D629" s="98">
        <v>0</v>
      </c>
      <c r="E629" s="87">
        <v>0</v>
      </c>
      <c r="F629" s="82"/>
      <c r="G629" s="83"/>
      <c r="H629" s="84"/>
      <c r="I629" s="88"/>
    </row>
    <row r="630" spans="1:9" x14ac:dyDescent="0.25">
      <c r="A630" s="96"/>
      <c r="B630" s="86"/>
      <c r="C630" s="87">
        <v>0</v>
      </c>
      <c r="D630" s="98">
        <v>0</v>
      </c>
      <c r="E630" s="87">
        <v>0</v>
      </c>
      <c r="F630" s="82"/>
      <c r="G630" s="83"/>
      <c r="H630" s="84"/>
      <c r="I630" s="88"/>
    </row>
    <row r="631" spans="1:9" x14ac:dyDescent="0.25">
      <c r="A631" s="96"/>
      <c r="B631" s="86"/>
      <c r="C631" s="87">
        <v>0</v>
      </c>
      <c r="D631" s="98">
        <v>0</v>
      </c>
      <c r="E631" s="87">
        <v>0</v>
      </c>
      <c r="F631" s="82"/>
      <c r="G631" s="83"/>
      <c r="H631" s="84"/>
      <c r="I631" s="88"/>
    </row>
    <row r="632" spans="1:9" x14ac:dyDescent="0.25">
      <c r="A632" s="96"/>
      <c r="B632" s="86"/>
      <c r="C632" s="87">
        <v>0</v>
      </c>
      <c r="D632" s="98">
        <v>0</v>
      </c>
      <c r="E632" s="87">
        <v>0</v>
      </c>
      <c r="F632" s="82"/>
      <c r="G632" s="83"/>
      <c r="H632" s="84"/>
      <c r="I632" s="88"/>
    </row>
    <row r="633" spans="1:9" x14ac:dyDescent="0.25">
      <c r="A633" s="96"/>
      <c r="B633" s="86"/>
      <c r="C633" s="87">
        <v>0</v>
      </c>
      <c r="D633" s="98">
        <v>0</v>
      </c>
      <c r="E633" s="87">
        <v>0</v>
      </c>
      <c r="F633" s="82"/>
      <c r="G633" s="83"/>
      <c r="H633" s="84"/>
      <c r="I633" s="88"/>
    </row>
    <row r="634" spans="1:9" x14ac:dyDescent="0.25">
      <c r="A634" s="96"/>
      <c r="B634" s="86"/>
      <c r="C634" s="87">
        <v>0</v>
      </c>
      <c r="D634" s="98">
        <v>0</v>
      </c>
      <c r="E634" s="87">
        <v>0</v>
      </c>
      <c r="F634" s="82"/>
      <c r="G634" s="83"/>
      <c r="H634" s="84"/>
      <c r="I634" s="88"/>
    </row>
    <row r="635" spans="1:9" x14ac:dyDescent="0.25">
      <c r="A635" s="96"/>
      <c r="B635" s="86"/>
      <c r="C635" s="87">
        <v>0</v>
      </c>
      <c r="D635" s="98">
        <v>0</v>
      </c>
      <c r="E635" s="87">
        <v>0</v>
      </c>
      <c r="F635" s="82"/>
      <c r="G635" s="83"/>
      <c r="H635" s="84"/>
      <c r="I635" s="88"/>
    </row>
    <row r="636" spans="1:9" x14ac:dyDescent="0.25">
      <c r="A636" s="96"/>
      <c r="B636" s="86"/>
      <c r="C636" s="87">
        <v>0</v>
      </c>
      <c r="D636" s="98">
        <v>0</v>
      </c>
      <c r="E636" s="87">
        <v>0</v>
      </c>
      <c r="F636" s="82"/>
      <c r="G636" s="83"/>
      <c r="H636" s="84"/>
      <c r="I636" s="88"/>
    </row>
    <row r="637" spans="1:9" x14ac:dyDescent="0.25">
      <c r="A637" s="96"/>
      <c r="B637" s="86"/>
      <c r="C637" s="87">
        <v>0</v>
      </c>
      <c r="D637" s="98">
        <v>0</v>
      </c>
      <c r="E637" s="87">
        <v>0</v>
      </c>
      <c r="F637" s="82"/>
      <c r="G637" s="83"/>
      <c r="H637" s="84"/>
      <c r="I637" s="88"/>
    </row>
    <row r="638" spans="1:9" x14ac:dyDescent="0.25">
      <c r="A638" s="96"/>
      <c r="B638" s="86"/>
      <c r="C638" s="87">
        <v>0</v>
      </c>
      <c r="D638" s="98">
        <v>0</v>
      </c>
      <c r="E638" s="87">
        <v>0</v>
      </c>
      <c r="F638" s="82"/>
      <c r="G638" s="83"/>
      <c r="H638" s="84"/>
      <c r="I638" s="88"/>
    </row>
    <row r="639" spans="1:9" x14ac:dyDescent="0.25">
      <c r="A639" s="96"/>
      <c r="B639" s="86"/>
      <c r="C639" s="87">
        <v>0</v>
      </c>
      <c r="D639" s="98">
        <v>0</v>
      </c>
      <c r="E639" s="87">
        <v>0</v>
      </c>
      <c r="F639" s="82"/>
      <c r="G639" s="83"/>
      <c r="H639" s="84"/>
      <c r="I639" s="88"/>
    </row>
    <row r="640" spans="1:9" x14ac:dyDescent="0.25">
      <c r="A640" s="96"/>
      <c r="B640" s="86"/>
      <c r="C640" s="87">
        <v>0</v>
      </c>
      <c r="D640" s="98">
        <v>0</v>
      </c>
      <c r="E640" s="87">
        <v>0</v>
      </c>
      <c r="F640" s="82"/>
      <c r="G640" s="83"/>
      <c r="H640" s="84"/>
      <c r="I640" s="88"/>
    </row>
    <row r="641" spans="1:9" x14ac:dyDescent="0.25">
      <c r="A641" s="96"/>
      <c r="B641" s="86"/>
      <c r="C641" s="87">
        <v>0</v>
      </c>
      <c r="D641" s="98">
        <v>0</v>
      </c>
      <c r="E641" s="87">
        <v>0</v>
      </c>
      <c r="F641" s="82"/>
      <c r="G641" s="83"/>
      <c r="H641" s="84"/>
      <c r="I641" s="88"/>
    </row>
    <row r="642" spans="1:9" x14ac:dyDescent="0.25">
      <c r="A642" s="96"/>
      <c r="B642" s="86"/>
      <c r="C642" s="87">
        <v>0</v>
      </c>
      <c r="D642" s="98">
        <v>0</v>
      </c>
      <c r="E642" s="87">
        <v>0</v>
      </c>
      <c r="F642" s="82"/>
      <c r="G642" s="83"/>
      <c r="H642" s="84"/>
      <c r="I642" s="88"/>
    </row>
    <row r="643" spans="1:9" x14ac:dyDescent="0.25">
      <c r="A643" s="96"/>
      <c r="B643" s="86"/>
      <c r="C643" s="87">
        <v>0</v>
      </c>
      <c r="D643" s="98">
        <v>0</v>
      </c>
      <c r="E643" s="87">
        <v>0</v>
      </c>
      <c r="F643" s="82"/>
      <c r="G643" s="83"/>
      <c r="H643" s="84"/>
      <c r="I643" s="88"/>
    </row>
    <row r="644" spans="1:9" x14ac:dyDescent="0.25">
      <c r="A644" s="96"/>
      <c r="B644" s="86"/>
      <c r="C644" s="87">
        <v>0</v>
      </c>
      <c r="D644" s="98">
        <v>0</v>
      </c>
      <c r="E644" s="87">
        <v>0</v>
      </c>
      <c r="F644" s="82"/>
      <c r="G644" s="83"/>
      <c r="H644" s="84"/>
      <c r="I644" s="88"/>
    </row>
    <row r="645" spans="1:9" x14ac:dyDescent="0.25">
      <c r="A645" s="96"/>
      <c r="B645" s="86"/>
      <c r="C645" s="87">
        <v>0</v>
      </c>
      <c r="D645" s="98">
        <v>0</v>
      </c>
      <c r="E645" s="87">
        <v>0</v>
      </c>
      <c r="F645" s="82"/>
      <c r="G645" s="83"/>
      <c r="H645" s="84"/>
      <c r="I645" s="88"/>
    </row>
    <row r="646" spans="1:9" x14ac:dyDescent="0.25">
      <c r="A646" s="96"/>
      <c r="B646" s="86"/>
      <c r="C646" s="87">
        <v>0</v>
      </c>
      <c r="D646" s="98">
        <v>0</v>
      </c>
      <c r="E646" s="87">
        <v>0</v>
      </c>
      <c r="F646" s="82"/>
      <c r="G646" s="83"/>
      <c r="H646" s="84"/>
      <c r="I646" s="88"/>
    </row>
    <row r="647" spans="1:9" x14ac:dyDescent="0.25">
      <c r="A647" s="96"/>
      <c r="B647" s="86"/>
      <c r="C647" s="87">
        <v>0</v>
      </c>
      <c r="D647" s="98">
        <v>0</v>
      </c>
      <c r="E647" s="87">
        <v>0</v>
      </c>
      <c r="F647" s="82"/>
      <c r="G647" s="83"/>
      <c r="H647" s="84"/>
      <c r="I647" s="88"/>
    </row>
    <row r="648" spans="1:9" x14ac:dyDescent="0.25">
      <c r="A648" s="96"/>
      <c r="B648" s="86"/>
      <c r="C648" s="87">
        <v>0</v>
      </c>
      <c r="D648" s="98">
        <v>0</v>
      </c>
      <c r="E648" s="87">
        <v>0</v>
      </c>
      <c r="F648" s="82"/>
      <c r="G648" s="83"/>
      <c r="H648" s="84"/>
      <c r="I648" s="88"/>
    </row>
    <row r="649" spans="1:9" x14ac:dyDescent="0.25">
      <c r="A649" s="96"/>
      <c r="B649" s="86"/>
      <c r="C649" s="87">
        <v>0</v>
      </c>
      <c r="D649" s="98">
        <v>0</v>
      </c>
      <c r="E649" s="87">
        <v>0</v>
      </c>
      <c r="F649" s="82"/>
      <c r="G649" s="83"/>
      <c r="H649" s="84"/>
      <c r="I649" s="88"/>
    </row>
    <row r="650" spans="1:9" x14ac:dyDescent="0.25">
      <c r="A650" s="96"/>
      <c r="B650" s="86"/>
      <c r="C650" s="87">
        <v>0</v>
      </c>
      <c r="D650" s="98">
        <v>0</v>
      </c>
      <c r="E650" s="87">
        <v>0</v>
      </c>
      <c r="F650" s="82"/>
      <c r="G650" s="83"/>
      <c r="H650" s="84"/>
      <c r="I650" s="88"/>
    </row>
    <row r="651" spans="1:9" x14ac:dyDescent="0.25">
      <c r="A651" s="96"/>
      <c r="B651" s="86"/>
      <c r="C651" s="87">
        <v>0</v>
      </c>
      <c r="D651" s="98">
        <v>0</v>
      </c>
      <c r="E651" s="87">
        <v>0</v>
      </c>
      <c r="F651" s="82"/>
      <c r="G651" s="83"/>
      <c r="H651" s="84"/>
      <c r="I651" s="88"/>
    </row>
    <row r="652" spans="1:9" x14ac:dyDescent="0.25">
      <c r="A652" s="96"/>
      <c r="B652" s="86"/>
      <c r="C652" s="87">
        <v>0</v>
      </c>
      <c r="D652" s="98">
        <v>0</v>
      </c>
      <c r="E652" s="87">
        <v>0</v>
      </c>
      <c r="F652" s="82"/>
      <c r="G652" s="83"/>
      <c r="H652" s="84"/>
      <c r="I652" s="88"/>
    </row>
    <row r="653" spans="1:9" x14ac:dyDescent="0.25">
      <c r="A653" s="96"/>
      <c r="B653" s="86"/>
      <c r="C653" s="87">
        <v>0</v>
      </c>
      <c r="D653" s="98">
        <v>0</v>
      </c>
      <c r="E653" s="87">
        <v>0</v>
      </c>
      <c r="F653" s="82"/>
      <c r="G653" s="83"/>
      <c r="H653" s="84"/>
      <c r="I653" s="88"/>
    </row>
    <row r="654" spans="1:9" x14ac:dyDescent="0.25">
      <c r="A654" s="96"/>
      <c r="B654" s="86"/>
      <c r="C654" s="87">
        <v>0</v>
      </c>
      <c r="D654" s="98">
        <v>0</v>
      </c>
      <c r="E654" s="87">
        <v>0</v>
      </c>
      <c r="F654" s="82"/>
      <c r="G654" s="83"/>
      <c r="H654" s="84"/>
      <c r="I654" s="88"/>
    </row>
    <row r="655" spans="1:9" x14ac:dyDescent="0.25">
      <c r="A655" s="96"/>
      <c r="B655" s="86"/>
      <c r="C655" s="87">
        <v>0</v>
      </c>
      <c r="D655" s="98">
        <v>0</v>
      </c>
      <c r="E655" s="87">
        <v>0</v>
      </c>
      <c r="F655" s="82"/>
      <c r="G655" s="83"/>
      <c r="H655" s="84"/>
      <c r="I655" s="88"/>
    </row>
    <row r="656" spans="1:9" x14ac:dyDescent="0.25">
      <c r="A656" s="96"/>
      <c r="B656" s="86"/>
      <c r="C656" s="87">
        <v>0</v>
      </c>
      <c r="D656" s="98">
        <v>0</v>
      </c>
      <c r="E656" s="87">
        <v>0</v>
      </c>
      <c r="F656" s="82"/>
      <c r="G656" s="83"/>
      <c r="H656" s="84"/>
      <c r="I656" s="88"/>
    </row>
    <row r="657" spans="1:9" x14ac:dyDescent="0.25">
      <c r="A657" s="96"/>
      <c r="B657" s="86"/>
      <c r="C657" s="87">
        <v>0</v>
      </c>
      <c r="D657" s="98">
        <v>0</v>
      </c>
      <c r="E657" s="87">
        <v>0</v>
      </c>
      <c r="F657" s="82"/>
      <c r="G657" s="83"/>
      <c r="H657" s="84"/>
      <c r="I657" s="88"/>
    </row>
    <row r="658" spans="1:9" x14ac:dyDescent="0.25">
      <c r="A658" s="96"/>
      <c r="B658" s="86"/>
      <c r="C658" s="87">
        <v>0</v>
      </c>
      <c r="D658" s="98">
        <v>0</v>
      </c>
      <c r="E658" s="87">
        <v>0</v>
      </c>
      <c r="F658" s="82"/>
      <c r="G658" s="83"/>
      <c r="H658" s="84"/>
      <c r="I658" s="88"/>
    </row>
    <row r="659" spans="1:9" x14ac:dyDescent="0.25">
      <c r="A659" s="96"/>
      <c r="B659" s="86"/>
      <c r="C659" s="87">
        <v>0</v>
      </c>
      <c r="D659" s="98">
        <v>0</v>
      </c>
      <c r="E659" s="87">
        <v>0</v>
      </c>
      <c r="F659" s="82"/>
      <c r="G659" s="83"/>
      <c r="H659" s="84"/>
      <c r="I659" s="88"/>
    </row>
    <row r="660" spans="1:9" x14ac:dyDescent="0.25">
      <c r="A660" s="96"/>
      <c r="B660" s="86"/>
      <c r="C660" s="87">
        <v>0</v>
      </c>
      <c r="D660" s="98">
        <v>0</v>
      </c>
      <c r="E660" s="87">
        <v>0</v>
      </c>
      <c r="F660" s="82"/>
      <c r="G660" s="83"/>
      <c r="H660" s="84"/>
      <c r="I660" s="88"/>
    </row>
    <row r="661" spans="1:9" x14ac:dyDescent="0.25">
      <c r="A661" s="96"/>
      <c r="B661" s="86"/>
      <c r="C661" s="87">
        <v>0</v>
      </c>
      <c r="D661" s="98">
        <v>0</v>
      </c>
      <c r="E661" s="87">
        <v>0</v>
      </c>
      <c r="F661" s="82"/>
      <c r="G661" s="83"/>
      <c r="H661" s="84"/>
      <c r="I661" s="88"/>
    </row>
    <row r="662" spans="1:9" x14ac:dyDescent="0.25">
      <c r="A662" s="96"/>
      <c r="B662" s="86"/>
      <c r="C662" s="87">
        <v>0</v>
      </c>
      <c r="D662" s="98">
        <v>0</v>
      </c>
      <c r="E662" s="87">
        <v>0</v>
      </c>
      <c r="F662" s="82"/>
      <c r="G662" s="83"/>
      <c r="H662" s="84"/>
      <c r="I662" s="88"/>
    </row>
    <row r="663" spans="1:9" x14ac:dyDescent="0.25">
      <c r="A663" s="96"/>
      <c r="B663" s="86"/>
      <c r="C663" s="87">
        <v>0</v>
      </c>
      <c r="D663" s="98">
        <v>0</v>
      </c>
      <c r="E663" s="87">
        <v>0</v>
      </c>
      <c r="F663" s="82"/>
      <c r="G663" s="83"/>
      <c r="H663" s="84"/>
      <c r="I663" s="88"/>
    </row>
    <row r="664" spans="1:9" x14ac:dyDescent="0.25">
      <c r="A664" s="96"/>
      <c r="B664" s="86"/>
      <c r="C664" s="87">
        <v>0</v>
      </c>
      <c r="D664" s="98">
        <v>0</v>
      </c>
      <c r="E664" s="87">
        <v>0</v>
      </c>
      <c r="F664" s="82"/>
      <c r="G664" s="83"/>
      <c r="H664" s="84"/>
      <c r="I664" s="88"/>
    </row>
    <row r="665" spans="1:9" x14ac:dyDescent="0.25">
      <c r="A665" s="96"/>
      <c r="B665" s="86"/>
      <c r="C665" s="87">
        <v>0</v>
      </c>
      <c r="D665" s="98">
        <v>0</v>
      </c>
      <c r="E665" s="87">
        <v>0</v>
      </c>
      <c r="F665" s="82"/>
      <c r="G665" s="83"/>
      <c r="H665" s="84"/>
      <c r="I665" s="88"/>
    </row>
    <row r="666" spans="1:9" x14ac:dyDescent="0.25">
      <c r="A666" s="96"/>
      <c r="B666" s="86"/>
      <c r="C666" s="87">
        <v>0</v>
      </c>
      <c r="D666" s="98">
        <v>0</v>
      </c>
      <c r="E666" s="87">
        <v>0</v>
      </c>
      <c r="F666" s="82"/>
      <c r="G666" s="83"/>
      <c r="H666" s="84"/>
      <c r="I666" s="88"/>
    </row>
    <row r="667" spans="1:9" x14ac:dyDescent="0.25">
      <c r="A667" s="96"/>
      <c r="B667" s="86"/>
      <c r="C667" s="87">
        <v>0</v>
      </c>
      <c r="D667" s="98">
        <v>0</v>
      </c>
      <c r="E667" s="87">
        <v>0</v>
      </c>
      <c r="F667" s="82"/>
      <c r="G667" s="83"/>
      <c r="H667" s="84"/>
      <c r="I667" s="88"/>
    </row>
    <row r="668" spans="1:9" x14ac:dyDescent="0.25">
      <c r="A668" s="96"/>
      <c r="B668" s="86"/>
      <c r="C668" s="87">
        <v>0</v>
      </c>
      <c r="D668" s="98">
        <v>0</v>
      </c>
      <c r="E668" s="87">
        <v>0</v>
      </c>
      <c r="F668" s="82"/>
      <c r="G668" s="83"/>
      <c r="H668" s="84"/>
      <c r="I668" s="88"/>
    </row>
    <row r="669" spans="1:9" x14ac:dyDescent="0.25">
      <c r="A669" s="96"/>
      <c r="B669" s="86"/>
      <c r="C669" s="87">
        <v>0</v>
      </c>
      <c r="D669" s="98">
        <v>0</v>
      </c>
      <c r="E669" s="87">
        <v>0</v>
      </c>
      <c r="F669" s="82"/>
      <c r="G669" s="83"/>
      <c r="H669" s="84"/>
      <c r="I669" s="88"/>
    </row>
    <row r="670" spans="1:9" x14ac:dyDescent="0.25">
      <c r="A670" s="96"/>
      <c r="B670" s="86"/>
      <c r="C670" s="87">
        <v>0</v>
      </c>
      <c r="D670" s="98">
        <v>0</v>
      </c>
      <c r="E670" s="87">
        <v>0</v>
      </c>
      <c r="F670" s="82"/>
      <c r="G670" s="83"/>
      <c r="H670" s="84"/>
      <c r="I670" s="88"/>
    </row>
    <row r="671" spans="1:9" x14ac:dyDescent="0.25">
      <c r="A671" s="96"/>
      <c r="B671" s="86"/>
      <c r="C671" s="87">
        <v>0</v>
      </c>
      <c r="D671" s="98">
        <v>0</v>
      </c>
      <c r="E671" s="87">
        <v>0</v>
      </c>
      <c r="F671" s="82"/>
      <c r="G671" s="83"/>
      <c r="H671" s="84"/>
      <c r="I671" s="88"/>
    </row>
    <row r="672" spans="1:9" x14ac:dyDescent="0.25">
      <c r="A672" s="96"/>
      <c r="B672" s="86"/>
      <c r="C672" s="87">
        <v>0</v>
      </c>
      <c r="D672" s="98">
        <v>0</v>
      </c>
      <c r="E672" s="87">
        <v>0</v>
      </c>
      <c r="F672" s="82"/>
      <c r="G672" s="83"/>
      <c r="H672" s="84"/>
      <c r="I672" s="88"/>
    </row>
    <row r="673" spans="1:9" x14ac:dyDescent="0.25">
      <c r="A673" s="96"/>
      <c r="B673" s="86"/>
      <c r="C673" s="87">
        <v>0</v>
      </c>
      <c r="D673" s="98">
        <v>0</v>
      </c>
      <c r="E673" s="87">
        <v>0</v>
      </c>
      <c r="F673" s="82"/>
      <c r="G673" s="83"/>
      <c r="H673" s="84"/>
      <c r="I673" s="88"/>
    </row>
    <row r="674" spans="1:9" x14ac:dyDescent="0.25">
      <c r="A674" s="96"/>
      <c r="B674" s="86"/>
      <c r="C674" s="87">
        <v>0</v>
      </c>
      <c r="D674" s="98">
        <v>0</v>
      </c>
      <c r="E674" s="87">
        <v>0</v>
      </c>
      <c r="F674" s="82"/>
      <c r="G674" s="83"/>
      <c r="H674" s="84"/>
      <c r="I674" s="88"/>
    </row>
    <row r="675" spans="1:9" x14ac:dyDescent="0.25">
      <c r="A675" s="96"/>
      <c r="B675" s="86"/>
      <c r="C675" s="87">
        <v>0</v>
      </c>
      <c r="D675" s="98">
        <v>0</v>
      </c>
      <c r="E675" s="87">
        <v>0</v>
      </c>
      <c r="F675" s="82"/>
      <c r="G675" s="83"/>
      <c r="H675" s="84"/>
      <c r="I675" s="88"/>
    </row>
    <row r="676" spans="1:9" x14ac:dyDescent="0.25">
      <c r="A676" s="96"/>
      <c r="B676" s="86"/>
      <c r="C676" s="87">
        <v>0</v>
      </c>
      <c r="D676" s="98">
        <v>0</v>
      </c>
      <c r="E676" s="87">
        <v>0</v>
      </c>
      <c r="F676" s="82"/>
      <c r="G676" s="83"/>
      <c r="H676" s="84"/>
      <c r="I676" s="88"/>
    </row>
    <row r="677" spans="1:9" x14ac:dyDescent="0.25">
      <c r="A677" s="96"/>
      <c r="B677" s="86"/>
      <c r="C677" s="87">
        <v>0</v>
      </c>
      <c r="D677" s="98">
        <v>0</v>
      </c>
      <c r="E677" s="87">
        <v>0</v>
      </c>
      <c r="F677" s="82"/>
      <c r="G677" s="83"/>
      <c r="H677" s="84"/>
      <c r="I677" s="88"/>
    </row>
    <row r="678" spans="1:9" x14ac:dyDescent="0.25">
      <c r="A678" s="96"/>
      <c r="B678" s="86"/>
      <c r="C678" s="87">
        <v>0</v>
      </c>
      <c r="D678" s="98">
        <v>0</v>
      </c>
      <c r="E678" s="87">
        <v>0</v>
      </c>
      <c r="F678" s="82"/>
      <c r="G678" s="83"/>
      <c r="H678" s="84"/>
      <c r="I678" s="88"/>
    </row>
    <row r="679" spans="1:9" x14ac:dyDescent="0.25">
      <c r="A679" s="96"/>
      <c r="B679" s="86"/>
      <c r="C679" s="87">
        <v>0</v>
      </c>
      <c r="D679" s="98">
        <v>0</v>
      </c>
      <c r="E679" s="87">
        <v>0</v>
      </c>
      <c r="F679" s="82"/>
      <c r="G679" s="83"/>
      <c r="H679" s="84"/>
      <c r="I679" s="88"/>
    </row>
    <row r="680" spans="1:9" x14ac:dyDescent="0.25">
      <c r="A680" s="96"/>
      <c r="B680" s="86"/>
      <c r="C680" s="87">
        <v>0</v>
      </c>
      <c r="D680" s="98">
        <v>0</v>
      </c>
      <c r="E680" s="87">
        <v>0</v>
      </c>
      <c r="F680" s="82"/>
      <c r="G680" s="83"/>
      <c r="H680" s="84"/>
      <c r="I680" s="88"/>
    </row>
    <row r="681" spans="1:9" x14ac:dyDescent="0.25">
      <c r="A681" s="96"/>
      <c r="B681" s="86"/>
      <c r="C681" s="87">
        <v>0</v>
      </c>
      <c r="D681" s="98">
        <v>0</v>
      </c>
      <c r="E681" s="87">
        <v>0</v>
      </c>
      <c r="F681" s="82"/>
      <c r="G681" s="83"/>
      <c r="H681" s="84"/>
      <c r="I681" s="88"/>
    </row>
    <row r="682" spans="1:9" x14ac:dyDescent="0.25">
      <c r="A682" s="96"/>
      <c r="B682" s="86"/>
      <c r="C682" s="87">
        <v>0</v>
      </c>
      <c r="D682" s="98">
        <v>0</v>
      </c>
      <c r="E682" s="87">
        <v>0</v>
      </c>
      <c r="F682" s="82"/>
      <c r="G682" s="83"/>
      <c r="H682" s="84"/>
      <c r="I682" s="88"/>
    </row>
    <row r="683" spans="1:9" x14ac:dyDescent="0.25">
      <c r="A683" s="96"/>
      <c r="B683" s="86"/>
      <c r="C683" s="87">
        <v>0</v>
      </c>
      <c r="D683" s="98">
        <v>0</v>
      </c>
      <c r="E683" s="87">
        <v>0</v>
      </c>
      <c r="F683" s="82"/>
      <c r="G683" s="83"/>
      <c r="H683" s="84"/>
      <c r="I683" s="88"/>
    </row>
    <row r="684" spans="1:9" x14ac:dyDescent="0.25">
      <c r="A684" s="96"/>
      <c r="B684" s="86"/>
      <c r="C684" s="87">
        <v>0</v>
      </c>
      <c r="D684" s="98">
        <v>0</v>
      </c>
      <c r="E684" s="87">
        <v>0</v>
      </c>
      <c r="F684" s="82"/>
      <c r="G684" s="83"/>
      <c r="H684" s="84"/>
      <c r="I684" s="88"/>
    </row>
    <row r="685" spans="1:9" x14ac:dyDescent="0.25">
      <c r="A685" s="96"/>
      <c r="B685" s="86"/>
      <c r="C685" s="87">
        <v>0</v>
      </c>
      <c r="D685" s="98">
        <v>0</v>
      </c>
      <c r="E685" s="87">
        <v>0</v>
      </c>
      <c r="F685" s="82"/>
      <c r="G685" s="83"/>
      <c r="H685" s="84"/>
      <c r="I685" s="88"/>
    </row>
    <row r="686" spans="1:9" x14ac:dyDescent="0.25">
      <c r="A686" s="96"/>
      <c r="B686" s="86"/>
      <c r="C686" s="87">
        <v>0</v>
      </c>
      <c r="D686" s="98">
        <v>0</v>
      </c>
      <c r="E686" s="87">
        <v>0</v>
      </c>
      <c r="F686" s="82"/>
      <c r="G686" s="83"/>
      <c r="H686" s="84"/>
      <c r="I686" s="88"/>
    </row>
    <row r="687" spans="1:9" x14ac:dyDescent="0.25">
      <c r="A687" s="96"/>
      <c r="B687" s="86"/>
      <c r="C687" s="87">
        <v>0</v>
      </c>
      <c r="D687" s="98">
        <v>0</v>
      </c>
      <c r="E687" s="87">
        <v>0</v>
      </c>
      <c r="F687" s="82"/>
      <c r="G687" s="83"/>
      <c r="H687" s="84"/>
      <c r="I687" s="88"/>
    </row>
    <row r="688" spans="1:9" x14ac:dyDescent="0.25">
      <c r="A688" s="96"/>
      <c r="B688" s="86"/>
      <c r="C688" s="87">
        <v>0</v>
      </c>
      <c r="D688" s="98">
        <v>0</v>
      </c>
      <c r="E688" s="87">
        <v>0</v>
      </c>
      <c r="F688" s="82"/>
      <c r="G688" s="83"/>
      <c r="H688" s="84"/>
      <c r="I688" s="88"/>
    </row>
    <row r="689" spans="1:9" x14ac:dyDescent="0.25">
      <c r="A689" s="96"/>
      <c r="B689" s="86"/>
      <c r="C689" s="87">
        <v>0</v>
      </c>
      <c r="D689" s="98">
        <v>0</v>
      </c>
      <c r="E689" s="87">
        <v>0</v>
      </c>
      <c r="F689" s="82"/>
      <c r="G689" s="83"/>
      <c r="H689" s="84"/>
      <c r="I689" s="88"/>
    </row>
    <row r="690" spans="1:9" x14ac:dyDescent="0.25">
      <c r="A690" s="96"/>
      <c r="B690" s="86"/>
      <c r="C690" s="87">
        <v>0</v>
      </c>
      <c r="D690" s="98">
        <v>0</v>
      </c>
      <c r="E690" s="87">
        <v>0</v>
      </c>
      <c r="F690" s="82"/>
      <c r="G690" s="83"/>
      <c r="H690" s="84"/>
      <c r="I690" s="88"/>
    </row>
    <row r="691" spans="1:9" x14ac:dyDescent="0.25">
      <c r="A691" s="96"/>
      <c r="B691" s="86"/>
      <c r="C691" s="87">
        <v>0</v>
      </c>
      <c r="D691" s="98">
        <v>0</v>
      </c>
      <c r="E691" s="87">
        <v>0</v>
      </c>
      <c r="F691" s="82"/>
      <c r="G691" s="83"/>
      <c r="H691" s="84"/>
      <c r="I691" s="88"/>
    </row>
    <row r="692" spans="1:9" x14ac:dyDescent="0.25">
      <c r="A692" s="96"/>
      <c r="B692" s="86"/>
      <c r="C692" s="87">
        <v>0</v>
      </c>
      <c r="D692" s="98">
        <v>0</v>
      </c>
      <c r="E692" s="87">
        <v>0</v>
      </c>
      <c r="F692" s="82"/>
      <c r="G692" s="83"/>
      <c r="H692" s="84"/>
      <c r="I692" s="88"/>
    </row>
    <row r="693" spans="1:9" x14ac:dyDescent="0.25">
      <c r="A693" s="96"/>
      <c r="B693" s="86"/>
      <c r="C693" s="87">
        <v>0</v>
      </c>
      <c r="D693" s="98">
        <v>0</v>
      </c>
      <c r="E693" s="87">
        <v>0</v>
      </c>
      <c r="F693" s="82"/>
      <c r="G693" s="83"/>
      <c r="H693" s="84"/>
      <c r="I693" s="88"/>
    </row>
    <row r="694" spans="1:9" x14ac:dyDescent="0.25">
      <c r="A694" s="96"/>
      <c r="B694" s="86"/>
      <c r="C694" s="87">
        <v>0</v>
      </c>
      <c r="D694" s="98">
        <v>0</v>
      </c>
      <c r="E694" s="87">
        <v>0</v>
      </c>
      <c r="F694" s="82"/>
      <c r="G694" s="83"/>
      <c r="H694" s="84"/>
      <c r="I694" s="88"/>
    </row>
    <row r="695" spans="1:9" x14ac:dyDescent="0.25">
      <c r="A695" s="96"/>
      <c r="B695" s="86"/>
      <c r="C695" s="87">
        <v>0</v>
      </c>
      <c r="D695" s="98">
        <v>0</v>
      </c>
      <c r="E695" s="87">
        <v>0</v>
      </c>
      <c r="F695" s="82"/>
      <c r="G695" s="83"/>
      <c r="H695" s="84"/>
      <c r="I695" s="88"/>
    </row>
    <row r="696" spans="1:9" x14ac:dyDescent="0.25">
      <c r="A696" s="96"/>
      <c r="B696" s="86"/>
      <c r="C696" s="87">
        <v>0</v>
      </c>
      <c r="D696" s="98">
        <v>0</v>
      </c>
      <c r="E696" s="87">
        <v>0</v>
      </c>
      <c r="F696" s="82"/>
      <c r="G696" s="83"/>
      <c r="H696" s="84"/>
      <c r="I696" s="88"/>
    </row>
    <row r="697" spans="1:9" x14ac:dyDescent="0.25">
      <c r="A697" s="96"/>
      <c r="B697" s="86"/>
      <c r="C697" s="87">
        <v>0</v>
      </c>
      <c r="D697" s="98">
        <v>0</v>
      </c>
      <c r="E697" s="87">
        <v>0</v>
      </c>
      <c r="F697" s="82"/>
      <c r="G697" s="83"/>
      <c r="H697" s="84"/>
      <c r="I697" s="88"/>
    </row>
    <row r="698" spans="1:9" x14ac:dyDescent="0.25">
      <c r="A698" s="96"/>
      <c r="B698" s="86"/>
      <c r="C698" s="87">
        <v>0</v>
      </c>
      <c r="D698" s="98">
        <v>0</v>
      </c>
      <c r="E698" s="87">
        <v>0</v>
      </c>
      <c r="F698" s="82"/>
      <c r="G698" s="83"/>
      <c r="H698" s="84"/>
      <c r="I698" s="88"/>
    </row>
    <row r="699" spans="1:9" x14ac:dyDescent="0.25">
      <c r="A699" s="96"/>
      <c r="B699" s="86"/>
      <c r="C699" s="87">
        <v>0</v>
      </c>
      <c r="D699" s="98">
        <v>0</v>
      </c>
      <c r="E699" s="87">
        <v>0</v>
      </c>
      <c r="F699" s="82"/>
      <c r="G699" s="83"/>
      <c r="H699" s="84"/>
      <c r="I699" s="88"/>
    </row>
    <row r="700" spans="1:9" x14ac:dyDescent="0.25">
      <c r="A700" s="96"/>
      <c r="B700" s="86"/>
      <c r="C700" s="87">
        <v>0</v>
      </c>
      <c r="D700" s="98">
        <v>0</v>
      </c>
      <c r="E700" s="87">
        <v>0</v>
      </c>
      <c r="F700" s="82"/>
      <c r="G700" s="83"/>
      <c r="H700" s="84"/>
      <c r="I700" s="88"/>
    </row>
    <row r="701" spans="1:9" x14ac:dyDescent="0.25">
      <c r="A701" s="96"/>
      <c r="B701" s="86"/>
      <c r="C701" s="87">
        <v>0</v>
      </c>
      <c r="D701" s="98">
        <v>0</v>
      </c>
      <c r="E701" s="87">
        <v>0</v>
      </c>
      <c r="F701" s="82"/>
      <c r="G701" s="83"/>
      <c r="H701" s="84"/>
      <c r="I701" s="88"/>
    </row>
    <row r="702" spans="1:9" x14ac:dyDescent="0.25">
      <c r="A702" s="96"/>
      <c r="B702" s="86"/>
      <c r="C702" s="87">
        <v>0</v>
      </c>
      <c r="D702" s="98">
        <v>0</v>
      </c>
      <c r="E702" s="87">
        <v>0</v>
      </c>
      <c r="F702" s="82"/>
      <c r="G702" s="83"/>
      <c r="H702" s="84"/>
      <c r="I702" s="88"/>
    </row>
    <row r="703" spans="1:9" x14ac:dyDescent="0.25">
      <c r="A703" s="96"/>
      <c r="B703" s="86"/>
      <c r="C703" s="87">
        <v>0</v>
      </c>
      <c r="D703" s="98">
        <v>0</v>
      </c>
      <c r="E703" s="87">
        <v>0</v>
      </c>
      <c r="F703" s="82"/>
      <c r="G703" s="83"/>
      <c r="H703" s="84"/>
      <c r="I703" s="88"/>
    </row>
    <row r="704" spans="1:9" x14ac:dyDescent="0.25">
      <c r="A704" s="96"/>
      <c r="B704" s="86"/>
      <c r="C704" s="87">
        <v>0</v>
      </c>
      <c r="D704" s="98">
        <v>0</v>
      </c>
      <c r="E704" s="87">
        <v>0</v>
      </c>
      <c r="F704" s="82"/>
      <c r="G704" s="83"/>
      <c r="H704" s="84"/>
      <c r="I704" s="88"/>
    </row>
    <row r="705" spans="1:9" x14ac:dyDescent="0.25">
      <c r="A705" s="96"/>
      <c r="B705" s="86"/>
      <c r="C705" s="87">
        <v>0</v>
      </c>
      <c r="D705" s="98">
        <v>0</v>
      </c>
      <c r="E705" s="87">
        <v>0</v>
      </c>
      <c r="F705" s="82"/>
      <c r="G705" s="83"/>
      <c r="H705" s="84"/>
      <c r="I705" s="88"/>
    </row>
    <row r="706" spans="1:9" x14ac:dyDescent="0.25">
      <c r="A706" s="96"/>
      <c r="B706" s="86"/>
      <c r="C706" s="87">
        <v>0</v>
      </c>
      <c r="D706" s="98">
        <v>0</v>
      </c>
      <c r="E706" s="87">
        <v>0</v>
      </c>
      <c r="F706" s="82"/>
      <c r="G706" s="83"/>
      <c r="H706" s="84"/>
      <c r="I706" s="88"/>
    </row>
    <row r="707" spans="1:9" x14ac:dyDescent="0.25">
      <c r="A707" s="96"/>
      <c r="B707" s="86"/>
      <c r="C707" s="87">
        <v>0</v>
      </c>
      <c r="D707" s="98">
        <v>0</v>
      </c>
      <c r="E707" s="87">
        <v>0</v>
      </c>
      <c r="F707" s="82"/>
      <c r="G707" s="83"/>
      <c r="H707" s="84"/>
      <c r="I707" s="88"/>
    </row>
    <row r="708" spans="1:9" x14ac:dyDescent="0.25">
      <c r="A708" s="96"/>
      <c r="B708" s="86"/>
      <c r="C708" s="87">
        <v>0</v>
      </c>
      <c r="D708" s="98">
        <v>0</v>
      </c>
      <c r="E708" s="87">
        <v>0</v>
      </c>
      <c r="F708" s="82"/>
      <c r="G708" s="83"/>
      <c r="H708" s="84"/>
      <c r="I708" s="88"/>
    </row>
    <row r="709" spans="1:9" x14ac:dyDescent="0.25">
      <c r="A709" s="96"/>
      <c r="B709" s="86"/>
      <c r="C709" s="87">
        <v>0</v>
      </c>
      <c r="D709" s="98">
        <v>0</v>
      </c>
      <c r="E709" s="87">
        <v>0</v>
      </c>
      <c r="F709" s="82"/>
      <c r="G709" s="83"/>
      <c r="H709" s="84"/>
      <c r="I709" s="88"/>
    </row>
    <row r="710" spans="1:9" x14ac:dyDescent="0.25">
      <c r="A710" s="96"/>
      <c r="B710" s="86"/>
      <c r="C710" s="87">
        <v>0</v>
      </c>
      <c r="D710" s="98">
        <v>0</v>
      </c>
      <c r="E710" s="87">
        <v>0</v>
      </c>
      <c r="F710" s="82"/>
      <c r="G710" s="83"/>
      <c r="H710" s="84"/>
      <c r="I710" s="88"/>
    </row>
    <row r="711" spans="1:9" x14ac:dyDescent="0.25">
      <c r="A711" s="96"/>
      <c r="B711" s="86"/>
      <c r="C711" s="87">
        <v>0</v>
      </c>
      <c r="D711" s="98">
        <v>0</v>
      </c>
      <c r="E711" s="87">
        <v>0</v>
      </c>
      <c r="F711" s="82"/>
      <c r="G711" s="83"/>
      <c r="H711" s="84"/>
      <c r="I711" s="88"/>
    </row>
    <row r="712" spans="1:9" x14ac:dyDescent="0.25">
      <c r="A712" s="96"/>
      <c r="B712" s="86"/>
      <c r="C712" s="87">
        <v>0</v>
      </c>
      <c r="D712" s="98">
        <v>0</v>
      </c>
      <c r="E712" s="87">
        <v>0</v>
      </c>
      <c r="F712" s="82"/>
      <c r="G712" s="83"/>
      <c r="H712" s="84"/>
      <c r="I712" s="88"/>
    </row>
    <row r="713" spans="1:9" x14ac:dyDescent="0.25">
      <c r="A713" s="96"/>
      <c r="B713" s="86"/>
      <c r="C713" s="87">
        <v>0</v>
      </c>
      <c r="D713" s="98">
        <v>0</v>
      </c>
      <c r="E713" s="87">
        <v>0</v>
      </c>
      <c r="F713" s="82"/>
      <c r="G713" s="83"/>
      <c r="H713" s="84"/>
      <c r="I713" s="88"/>
    </row>
    <row r="714" spans="1:9" x14ac:dyDescent="0.25">
      <c r="A714" s="96"/>
      <c r="B714" s="86"/>
      <c r="C714" s="87">
        <v>0</v>
      </c>
      <c r="D714" s="98">
        <v>0</v>
      </c>
      <c r="E714" s="87">
        <v>0</v>
      </c>
      <c r="F714" s="82"/>
      <c r="G714" s="83"/>
      <c r="H714" s="84"/>
      <c r="I714" s="88"/>
    </row>
    <row r="715" spans="1:9" x14ac:dyDescent="0.25">
      <c r="A715" s="96"/>
      <c r="B715" s="86"/>
      <c r="C715" s="87">
        <v>0</v>
      </c>
      <c r="D715" s="98">
        <v>0</v>
      </c>
      <c r="E715" s="87">
        <v>0</v>
      </c>
      <c r="F715" s="82"/>
      <c r="G715" s="83"/>
      <c r="H715" s="84"/>
      <c r="I715" s="88"/>
    </row>
    <row r="716" spans="1:9" x14ac:dyDescent="0.25">
      <c r="A716" s="96"/>
      <c r="B716" s="86"/>
      <c r="C716" s="87">
        <v>0</v>
      </c>
      <c r="D716" s="98">
        <v>0</v>
      </c>
      <c r="E716" s="87">
        <v>0</v>
      </c>
      <c r="F716" s="82"/>
      <c r="G716" s="83"/>
      <c r="H716" s="84"/>
      <c r="I716" s="88"/>
    </row>
    <row r="717" spans="1:9" x14ac:dyDescent="0.25">
      <c r="A717" s="96"/>
      <c r="B717" s="86"/>
      <c r="C717" s="87">
        <v>0</v>
      </c>
      <c r="D717" s="98">
        <v>0</v>
      </c>
      <c r="E717" s="87">
        <v>0</v>
      </c>
      <c r="F717" s="82"/>
      <c r="G717" s="83"/>
      <c r="H717" s="84"/>
      <c r="I717" s="88"/>
    </row>
    <row r="718" spans="1:9" x14ac:dyDescent="0.25">
      <c r="A718" s="96"/>
      <c r="B718" s="86"/>
      <c r="C718" s="87">
        <v>0</v>
      </c>
      <c r="D718" s="98">
        <v>0</v>
      </c>
      <c r="E718" s="87">
        <v>0</v>
      </c>
      <c r="F718" s="82"/>
      <c r="G718" s="83"/>
      <c r="H718" s="84"/>
      <c r="I718" s="88"/>
    </row>
    <row r="719" spans="1:9" x14ac:dyDescent="0.25">
      <c r="A719" s="96"/>
      <c r="B719" s="86"/>
      <c r="C719" s="87">
        <v>0</v>
      </c>
      <c r="D719" s="98">
        <v>0</v>
      </c>
      <c r="E719" s="87">
        <v>0</v>
      </c>
      <c r="F719" s="82"/>
      <c r="G719" s="83"/>
      <c r="H719" s="84"/>
      <c r="I719" s="88"/>
    </row>
    <row r="720" spans="1:9" x14ac:dyDescent="0.25">
      <c r="A720" s="96"/>
      <c r="B720" s="86"/>
      <c r="C720" s="87">
        <v>0</v>
      </c>
      <c r="D720" s="98">
        <v>0</v>
      </c>
      <c r="E720" s="87">
        <v>0</v>
      </c>
      <c r="F720" s="82"/>
      <c r="G720" s="83"/>
      <c r="H720" s="84"/>
      <c r="I720" s="88"/>
    </row>
    <row r="721" spans="1:9" x14ac:dyDescent="0.25">
      <c r="A721" s="96"/>
      <c r="B721" s="86"/>
      <c r="C721" s="87">
        <v>0</v>
      </c>
      <c r="D721" s="98">
        <v>0</v>
      </c>
      <c r="E721" s="87">
        <v>0</v>
      </c>
      <c r="F721" s="82"/>
      <c r="G721" s="83"/>
      <c r="H721" s="84"/>
      <c r="I721" s="88"/>
    </row>
    <row r="722" spans="1:9" x14ac:dyDescent="0.25">
      <c r="A722" s="96"/>
      <c r="B722" s="86"/>
      <c r="C722" s="87">
        <v>0</v>
      </c>
      <c r="D722" s="98">
        <v>0</v>
      </c>
      <c r="E722" s="87">
        <v>0</v>
      </c>
      <c r="F722" s="82"/>
      <c r="G722" s="83"/>
      <c r="H722" s="84"/>
      <c r="I722" s="88"/>
    </row>
    <row r="723" spans="1:9" x14ac:dyDescent="0.25">
      <c r="A723" s="96"/>
      <c r="B723" s="86"/>
      <c r="C723" s="87">
        <v>0</v>
      </c>
      <c r="D723" s="98">
        <v>0</v>
      </c>
      <c r="E723" s="87">
        <v>0</v>
      </c>
      <c r="F723" s="82"/>
      <c r="G723" s="83"/>
      <c r="H723" s="84"/>
      <c r="I723" s="88"/>
    </row>
    <row r="724" spans="1:9" x14ac:dyDescent="0.25">
      <c r="A724" s="96"/>
      <c r="B724" s="86"/>
      <c r="C724" s="87">
        <v>0</v>
      </c>
      <c r="D724" s="98">
        <v>0</v>
      </c>
      <c r="E724" s="87">
        <v>0</v>
      </c>
      <c r="F724" s="82"/>
      <c r="G724" s="83"/>
      <c r="H724" s="84"/>
      <c r="I724" s="88"/>
    </row>
    <row r="725" spans="1:9" x14ac:dyDescent="0.25">
      <c r="A725" s="96"/>
      <c r="B725" s="86"/>
      <c r="C725" s="87">
        <v>0</v>
      </c>
      <c r="D725" s="98">
        <v>0</v>
      </c>
      <c r="E725" s="87">
        <v>0</v>
      </c>
      <c r="F725" s="82"/>
      <c r="G725" s="83"/>
      <c r="H725" s="84"/>
      <c r="I725" s="88"/>
    </row>
    <row r="726" spans="1:9" x14ac:dyDescent="0.25">
      <c r="A726" s="96"/>
      <c r="B726" s="86"/>
      <c r="C726" s="87">
        <v>0</v>
      </c>
      <c r="D726" s="98">
        <v>0</v>
      </c>
      <c r="E726" s="87">
        <v>0</v>
      </c>
      <c r="F726" s="82"/>
      <c r="G726" s="83"/>
      <c r="H726" s="84"/>
      <c r="I726" s="88"/>
    </row>
    <row r="727" spans="1:9" x14ac:dyDescent="0.25">
      <c r="A727" s="96"/>
      <c r="B727" s="86"/>
      <c r="C727" s="87">
        <v>0</v>
      </c>
      <c r="D727" s="98">
        <v>0</v>
      </c>
      <c r="E727" s="87">
        <v>0</v>
      </c>
      <c r="F727" s="82"/>
      <c r="G727" s="83"/>
      <c r="H727" s="84"/>
      <c r="I727" s="88"/>
    </row>
    <row r="728" spans="1:9" x14ac:dyDescent="0.25">
      <c r="A728" s="96"/>
      <c r="B728" s="86"/>
      <c r="C728" s="87">
        <v>0</v>
      </c>
      <c r="D728" s="98">
        <v>0</v>
      </c>
      <c r="E728" s="87">
        <v>0</v>
      </c>
      <c r="F728" s="82"/>
      <c r="G728" s="83"/>
      <c r="H728" s="84"/>
      <c r="I728" s="88"/>
    </row>
    <row r="729" spans="1:9" x14ac:dyDescent="0.25">
      <c r="A729" s="96"/>
      <c r="B729" s="86"/>
      <c r="C729" s="87">
        <v>0</v>
      </c>
      <c r="D729" s="98">
        <v>0</v>
      </c>
      <c r="E729" s="87">
        <v>0</v>
      </c>
      <c r="F729" s="82"/>
      <c r="G729" s="83"/>
      <c r="H729" s="84"/>
      <c r="I729" s="88"/>
    </row>
    <row r="730" spans="1:9" x14ac:dyDescent="0.25">
      <c r="A730" s="96"/>
      <c r="B730" s="86"/>
      <c r="C730" s="87">
        <v>0</v>
      </c>
      <c r="D730" s="98">
        <v>0</v>
      </c>
      <c r="E730" s="87">
        <v>0</v>
      </c>
      <c r="F730" s="82"/>
      <c r="G730" s="83"/>
      <c r="H730" s="84"/>
      <c r="I730" s="88"/>
    </row>
    <row r="731" spans="1:9" x14ac:dyDescent="0.25">
      <c r="A731" s="96"/>
      <c r="B731" s="86"/>
      <c r="C731" s="87">
        <v>0</v>
      </c>
      <c r="D731" s="98">
        <v>0</v>
      </c>
      <c r="E731" s="87">
        <v>0</v>
      </c>
      <c r="F731" s="82"/>
      <c r="G731" s="83"/>
      <c r="H731" s="84"/>
      <c r="I731" s="88"/>
    </row>
    <row r="732" spans="1:9" x14ac:dyDescent="0.25">
      <c r="A732" s="96"/>
      <c r="B732" s="86"/>
      <c r="C732" s="87">
        <v>0</v>
      </c>
      <c r="D732" s="98">
        <v>0</v>
      </c>
      <c r="E732" s="87">
        <v>0</v>
      </c>
      <c r="F732" s="82"/>
      <c r="G732" s="83"/>
      <c r="H732" s="84"/>
      <c r="I732" s="88"/>
    </row>
    <row r="733" spans="1:9" x14ac:dyDescent="0.25">
      <c r="A733" s="96"/>
      <c r="B733" s="86"/>
      <c r="C733" s="87">
        <v>0</v>
      </c>
      <c r="D733" s="98">
        <v>0</v>
      </c>
      <c r="E733" s="87">
        <v>0</v>
      </c>
      <c r="F733" s="82"/>
      <c r="G733" s="83"/>
      <c r="H733" s="84"/>
      <c r="I733" s="88"/>
    </row>
    <row r="734" spans="1:9" x14ac:dyDescent="0.25">
      <c r="A734" s="96"/>
      <c r="B734" s="86"/>
      <c r="C734" s="87">
        <v>0</v>
      </c>
      <c r="D734" s="98">
        <v>0</v>
      </c>
      <c r="E734" s="87">
        <v>0</v>
      </c>
      <c r="F734" s="82"/>
      <c r="G734" s="83"/>
      <c r="H734" s="84"/>
      <c r="I734" s="88"/>
    </row>
    <row r="735" spans="1:9" x14ac:dyDescent="0.25">
      <c r="A735" s="96"/>
      <c r="B735" s="86"/>
      <c r="C735" s="87">
        <v>0</v>
      </c>
      <c r="D735" s="98">
        <v>0</v>
      </c>
      <c r="E735" s="87">
        <v>0</v>
      </c>
      <c r="F735" s="82"/>
      <c r="G735" s="83"/>
      <c r="H735" s="84"/>
      <c r="I735" s="88"/>
    </row>
    <row r="736" spans="1:9" x14ac:dyDescent="0.25">
      <c r="A736" s="96"/>
      <c r="B736" s="86"/>
      <c r="C736" s="87">
        <v>0</v>
      </c>
      <c r="D736" s="98">
        <v>0</v>
      </c>
      <c r="E736" s="87">
        <v>0</v>
      </c>
      <c r="F736" s="82"/>
      <c r="G736" s="83"/>
      <c r="H736" s="84"/>
      <c r="I736" s="88"/>
    </row>
    <row r="737" spans="1:9" x14ac:dyDescent="0.25">
      <c r="A737" s="96"/>
      <c r="B737" s="86"/>
      <c r="C737" s="87">
        <v>0</v>
      </c>
      <c r="D737" s="98">
        <v>0</v>
      </c>
      <c r="E737" s="87">
        <v>0</v>
      </c>
      <c r="F737" s="82"/>
      <c r="G737" s="83"/>
      <c r="H737" s="84"/>
      <c r="I737" s="88"/>
    </row>
    <row r="738" spans="1:9" x14ac:dyDescent="0.25">
      <c r="A738" s="96"/>
      <c r="B738" s="86"/>
      <c r="C738" s="87">
        <v>0</v>
      </c>
      <c r="D738" s="98">
        <v>0</v>
      </c>
      <c r="E738" s="87">
        <v>0</v>
      </c>
      <c r="F738" s="82"/>
      <c r="G738" s="83"/>
      <c r="H738" s="84"/>
      <c r="I738" s="88"/>
    </row>
    <row r="739" spans="1:9" x14ac:dyDescent="0.25">
      <c r="A739" s="96"/>
      <c r="B739" s="86"/>
      <c r="C739" s="87">
        <v>0</v>
      </c>
      <c r="D739" s="98">
        <v>0</v>
      </c>
      <c r="E739" s="87">
        <v>0</v>
      </c>
      <c r="F739" s="82"/>
      <c r="G739" s="83"/>
      <c r="H739" s="84"/>
      <c r="I739" s="88"/>
    </row>
    <row r="740" spans="1:9" x14ac:dyDescent="0.25">
      <c r="A740" s="96"/>
      <c r="B740" s="86"/>
      <c r="C740" s="87">
        <v>0</v>
      </c>
      <c r="D740" s="98">
        <v>0</v>
      </c>
      <c r="E740" s="87">
        <v>0</v>
      </c>
      <c r="F740" s="82"/>
      <c r="G740" s="83"/>
      <c r="H740" s="84"/>
      <c r="I740" s="88"/>
    </row>
    <row r="741" spans="1:9" x14ac:dyDescent="0.25">
      <c r="A741" s="96"/>
      <c r="B741" s="86"/>
      <c r="C741" s="87">
        <v>0</v>
      </c>
      <c r="D741" s="98">
        <v>0</v>
      </c>
      <c r="E741" s="87">
        <v>0</v>
      </c>
      <c r="F741" s="82"/>
      <c r="G741" s="83"/>
      <c r="H741" s="84"/>
      <c r="I741" s="88"/>
    </row>
    <row r="742" spans="1:9" x14ac:dyDescent="0.25">
      <c r="A742" s="96"/>
      <c r="B742" s="86"/>
      <c r="C742" s="87">
        <v>0</v>
      </c>
      <c r="D742" s="98">
        <v>0</v>
      </c>
      <c r="E742" s="87">
        <v>0</v>
      </c>
      <c r="F742" s="82"/>
      <c r="G742" s="83"/>
      <c r="H742" s="84"/>
      <c r="I742" s="88"/>
    </row>
    <row r="743" spans="1:9" x14ac:dyDescent="0.25">
      <c r="A743" s="96"/>
      <c r="B743" s="86"/>
      <c r="C743" s="87">
        <v>0</v>
      </c>
      <c r="D743" s="98">
        <v>0</v>
      </c>
      <c r="E743" s="87">
        <v>0</v>
      </c>
      <c r="F743" s="82"/>
      <c r="G743" s="83"/>
      <c r="H743" s="84"/>
      <c r="I743" s="88"/>
    </row>
    <row r="744" spans="1:9" x14ac:dyDescent="0.25">
      <c r="A744" s="96"/>
      <c r="B744" s="86"/>
      <c r="C744" s="87">
        <v>0</v>
      </c>
      <c r="D744" s="98">
        <v>0</v>
      </c>
      <c r="E744" s="87">
        <v>0</v>
      </c>
      <c r="F744" s="82"/>
      <c r="G744" s="83"/>
      <c r="H744" s="84"/>
      <c r="I744" s="88"/>
    </row>
    <row r="745" spans="1:9" x14ac:dyDescent="0.25">
      <c r="A745" s="96"/>
      <c r="B745" s="86"/>
      <c r="C745" s="87">
        <v>0</v>
      </c>
      <c r="D745" s="98">
        <v>0</v>
      </c>
      <c r="E745" s="87">
        <v>0</v>
      </c>
      <c r="F745" s="82"/>
      <c r="G745" s="83"/>
      <c r="H745" s="84"/>
      <c r="I745" s="88"/>
    </row>
    <row r="746" spans="1:9" x14ac:dyDescent="0.25">
      <c r="A746" s="96"/>
      <c r="B746" s="86"/>
      <c r="C746" s="87">
        <v>0</v>
      </c>
      <c r="D746" s="98">
        <v>0</v>
      </c>
      <c r="E746" s="87">
        <v>0</v>
      </c>
      <c r="F746" s="82"/>
      <c r="G746" s="83"/>
      <c r="H746" s="84"/>
      <c r="I746" s="88"/>
    </row>
    <row r="747" spans="1:9" x14ac:dyDescent="0.25">
      <c r="A747" s="96"/>
      <c r="B747" s="86"/>
      <c r="C747" s="87">
        <v>0</v>
      </c>
      <c r="D747" s="98">
        <v>0</v>
      </c>
      <c r="E747" s="87">
        <v>0</v>
      </c>
      <c r="F747" s="82"/>
      <c r="G747" s="83"/>
      <c r="H747" s="84"/>
      <c r="I747" s="88"/>
    </row>
    <row r="748" spans="1:9" x14ac:dyDescent="0.25">
      <c r="A748" s="96"/>
      <c r="B748" s="86"/>
      <c r="C748" s="87">
        <v>0</v>
      </c>
      <c r="D748" s="98">
        <v>0</v>
      </c>
      <c r="E748" s="87">
        <v>0</v>
      </c>
      <c r="F748" s="82"/>
      <c r="G748" s="83"/>
      <c r="H748" s="84"/>
      <c r="I748" s="88"/>
    </row>
    <row r="749" spans="1:9" x14ac:dyDescent="0.25">
      <c r="A749" s="96"/>
      <c r="B749" s="86"/>
      <c r="C749" s="87">
        <v>0</v>
      </c>
      <c r="D749" s="98">
        <v>0</v>
      </c>
      <c r="E749" s="87">
        <v>0</v>
      </c>
      <c r="F749" s="82"/>
      <c r="G749" s="83"/>
      <c r="H749" s="84"/>
      <c r="I749" s="88"/>
    </row>
    <row r="750" spans="1:9" x14ac:dyDescent="0.25">
      <c r="A750" s="96"/>
      <c r="B750" s="86"/>
      <c r="C750" s="87">
        <v>0</v>
      </c>
      <c r="D750" s="98">
        <v>0</v>
      </c>
      <c r="E750" s="87">
        <v>0</v>
      </c>
      <c r="F750" s="82"/>
      <c r="G750" s="83"/>
      <c r="H750" s="84"/>
      <c r="I750" s="88"/>
    </row>
    <row r="751" spans="1:9" x14ac:dyDescent="0.25">
      <c r="A751" s="96"/>
      <c r="B751" s="86"/>
      <c r="C751" s="87">
        <v>0</v>
      </c>
      <c r="D751" s="98">
        <v>0</v>
      </c>
      <c r="E751" s="87">
        <v>0</v>
      </c>
      <c r="F751" s="82"/>
      <c r="G751" s="83"/>
      <c r="H751" s="84"/>
      <c r="I751" s="88"/>
    </row>
    <row r="752" spans="1:9" x14ac:dyDescent="0.25">
      <c r="A752" s="96"/>
      <c r="B752" s="86"/>
      <c r="C752" s="87">
        <v>0</v>
      </c>
      <c r="D752" s="98">
        <v>0</v>
      </c>
      <c r="E752" s="87">
        <v>0</v>
      </c>
      <c r="F752" s="82"/>
      <c r="G752" s="83"/>
      <c r="H752" s="84"/>
      <c r="I752" s="88"/>
    </row>
    <row r="753" spans="1:9" x14ac:dyDescent="0.25">
      <c r="A753" s="96"/>
      <c r="B753" s="86"/>
      <c r="C753" s="87">
        <v>0</v>
      </c>
      <c r="D753" s="98">
        <v>0</v>
      </c>
      <c r="E753" s="87">
        <v>0</v>
      </c>
      <c r="F753" s="82"/>
      <c r="G753" s="83"/>
      <c r="H753" s="84"/>
      <c r="I753" s="88"/>
    </row>
    <row r="754" spans="1:9" x14ac:dyDescent="0.25">
      <c r="A754" s="96"/>
      <c r="B754" s="86"/>
      <c r="C754" s="87">
        <v>0</v>
      </c>
      <c r="D754" s="98">
        <v>0</v>
      </c>
      <c r="E754" s="87">
        <v>0</v>
      </c>
      <c r="F754" s="82"/>
      <c r="G754" s="83"/>
      <c r="H754" s="84"/>
      <c r="I754" s="88"/>
    </row>
    <row r="755" spans="1:9" x14ac:dyDescent="0.25">
      <c r="A755" s="96"/>
      <c r="B755" s="86"/>
      <c r="C755" s="87">
        <v>0</v>
      </c>
      <c r="D755" s="98">
        <v>0</v>
      </c>
      <c r="E755" s="87">
        <v>0</v>
      </c>
      <c r="F755" s="82"/>
      <c r="G755" s="83"/>
      <c r="H755" s="84"/>
      <c r="I755" s="88"/>
    </row>
    <row r="756" spans="1:9" x14ac:dyDescent="0.25">
      <c r="A756" s="96"/>
      <c r="B756" s="86"/>
      <c r="C756" s="87">
        <v>0</v>
      </c>
      <c r="D756" s="98">
        <v>0</v>
      </c>
      <c r="E756" s="87">
        <v>0</v>
      </c>
      <c r="F756" s="82"/>
      <c r="G756" s="83"/>
      <c r="H756" s="84"/>
      <c r="I756" s="88"/>
    </row>
    <row r="757" spans="1:9" x14ac:dyDescent="0.25">
      <c r="A757" s="96"/>
      <c r="B757" s="86"/>
      <c r="C757" s="87">
        <v>0</v>
      </c>
      <c r="D757" s="98">
        <v>0</v>
      </c>
      <c r="E757" s="87">
        <v>0</v>
      </c>
      <c r="F757" s="82"/>
      <c r="G757" s="83"/>
      <c r="H757" s="84"/>
      <c r="I757" s="88"/>
    </row>
    <row r="758" spans="1:9" x14ac:dyDescent="0.25">
      <c r="A758" s="96"/>
      <c r="B758" s="86"/>
      <c r="C758" s="87">
        <v>0</v>
      </c>
      <c r="D758" s="98">
        <v>0</v>
      </c>
      <c r="E758" s="87">
        <v>0</v>
      </c>
      <c r="F758" s="82"/>
      <c r="G758" s="83"/>
      <c r="H758" s="84"/>
      <c r="I758" s="88"/>
    </row>
    <row r="759" spans="1:9" x14ac:dyDescent="0.25">
      <c r="A759" s="96"/>
      <c r="B759" s="86"/>
      <c r="C759" s="87">
        <v>0</v>
      </c>
      <c r="D759" s="98">
        <v>0</v>
      </c>
      <c r="E759" s="87">
        <v>0</v>
      </c>
      <c r="F759" s="82"/>
      <c r="G759" s="83"/>
      <c r="H759" s="84"/>
      <c r="I759" s="88"/>
    </row>
    <row r="760" spans="1:9" x14ac:dyDescent="0.25">
      <c r="A760" s="96"/>
      <c r="B760" s="86"/>
      <c r="C760" s="87">
        <v>0</v>
      </c>
      <c r="D760" s="98">
        <v>0</v>
      </c>
      <c r="E760" s="87">
        <v>0</v>
      </c>
      <c r="F760" s="82"/>
      <c r="G760" s="83"/>
      <c r="H760" s="84"/>
      <c r="I760" s="88"/>
    </row>
    <row r="761" spans="1:9" x14ac:dyDescent="0.25">
      <c r="A761" s="96"/>
      <c r="B761" s="86"/>
      <c r="C761" s="87">
        <v>0</v>
      </c>
      <c r="D761" s="98">
        <v>0</v>
      </c>
      <c r="E761" s="87">
        <v>0</v>
      </c>
      <c r="F761" s="82"/>
      <c r="G761" s="83"/>
      <c r="H761" s="84"/>
      <c r="I761" s="88"/>
    </row>
    <row r="762" spans="1:9" x14ac:dyDescent="0.25">
      <c r="A762" s="96"/>
      <c r="B762" s="86"/>
      <c r="C762" s="87">
        <v>0</v>
      </c>
      <c r="D762" s="98">
        <v>0</v>
      </c>
      <c r="E762" s="87">
        <v>0</v>
      </c>
      <c r="F762" s="82"/>
      <c r="G762" s="83"/>
      <c r="H762" s="84"/>
      <c r="I762" s="88"/>
    </row>
    <row r="763" spans="1:9" x14ac:dyDescent="0.25">
      <c r="A763" s="96"/>
      <c r="B763" s="86"/>
      <c r="C763" s="87">
        <v>0</v>
      </c>
      <c r="D763" s="98">
        <v>0</v>
      </c>
      <c r="E763" s="87">
        <v>0</v>
      </c>
      <c r="F763" s="82"/>
      <c r="G763" s="83"/>
      <c r="H763" s="84"/>
      <c r="I763" s="88"/>
    </row>
    <row r="764" spans="1:9" x14ac:dyDescent="0.25">
      <c r="A764" s="96"/>
      <c r="B764" s="86"/>
      <c r="C764" s="87">
        <v>0</v>
      </c>
      <c r="D764" s="98">
        <v>0</v>
      </c>
      <c r="E764" s="87">
        <v>0</v>
      </c>
      <c r="F764" s="82"/>
      <c r="G764" s="83"/>
      <c r="H764" s="84"/>
      <c r="I764" s="88"/>
    </row>
    <row r="765" spans="1:9" x14ac:dyDescent="0.25">
      <c r="A765" s="96"/>
      <c r="B765" s="86"/>
      <c r="C765" s="87">
        <v>0</v>
      </c>
      <c r="D765" s="98">
        <v>0</v>
      </c>
      <c r="E765" s="87">
        <v>0</v>
      </c>
      <c r="F765" s="82"/>
      <c r="G765" s="83"/>
      <c r="H765" s="84"/>
      <c r="I765" s="88"/>
    </row>
    <row r="766" spans="1:9" x14ac:dyDescent="0.25">
      <c r="A766" s="96"/>
      <c r="B766" s="86"/>
      <c r="C766" s="87">
        <v>0</v>
      </c>
      <c r="D766" s="98">
        <v>0</v>
      </c>
      <c r="E766" s="87">
        <v>0</v>
      </c>
      <c r="F766" s="82"/>
      <c r="G766" s="83"/>
      <c r="H766" s="84"/>
      <c r="I766" s="88"/>
    </row>
    <row r="767" spans="1:9" x14ac:dyDescent="0.25">
      <c r="A767" s="96"/>
      <c r="B767" s="86"/>
      <c r="C767" s="87">
        <v>0</v>
      </c>
      <c r="D767" s="98">
        <v>0</v>
      </c>
      <c r="E767" s="87">
        <v>0</v>
      </c>
      <c r="F767" s="82"/>
      <c r="G767" s="83"/>
      <c r="H767" s="84"/>
      <c r="I767" s="88"/>
    </row>
    <row r="768" spans="1:9" x14ac:dyDescent="0.25">
      <c r="A768" s="96"/>
      <c r="B768" s="86"/>
      <c r="C768" s="87">
        <v>0</v>
      </c>
      <c r="D768" s="98">
        <v>0</v>
      </c>
      <c r="E768" s="87">
        <v>0</v>
      </c>
      <c r="F768" s="82"/>
      <c r="G768" s="83"/>
      <c r="H768" s="84"/>
      <c r="I768" s="88"/>
    </row>
    <row r="769" spans="1:9" x14ac:dyDescent="0.25">
      <c r="A769" s="96"/>
      <c r="B769" s="86"/>
      <c r="C769" s="87">
        <v>0</v>
      </c>
      <c r="D769" s="98">
        <v>0</v>
      </c>
      <c r="E769" s="87">
        <v>0</v>
      </c>
      <c r="F769" s="82"/>
      <c r="G769" s="83"/>
      <c r="H769" s="84"/>
      <c r="I769" s="88"/>
    </row>
    <row r="770" spans="1:9" x14ac:dyDescent="0.25">
      <c r="A770" s="96"/>
      <c r="B770" s="86"/>
      <c r="C770" s="87">
        <v>0</v>
      </c>
      <c r="D770" s="98">
        <v>0</v>
      </c>
      <c r="E770" s="87">
        <v>0</v>
      </c>
      <c r="F770" s="82"/>
      <c r="G770" s="83"/>
      <c r="H770" s="84"/>
      <c r="I770" s="88"/>
    </row>
    <row r="771" spans="1:9" x14ac:dyDescent="0.25">
      <c r="A771" s="96"/>
      <c r="B771" s="86"/>
      <c r="C771" s="87">
        <v>0</v>
      </c>
      <c r="D771" s="98">
        <v>0</v>
      </c>
      <c r="E771" s="87">
        <v>0</v>
      </c>
      <c r="F771" s="82"/>
      <c r="G771" s="83"/>
      <c r="H771" s="84"/>
      <c r="I771" s="88"/>
    </row>
    <row r="772" spans="1:9" x14ac:dyDescent="0.25">
      <c r="A772" s="96"/>
      <c r="B772" s="86"/>
      <c r="C772" s="87">
        <v>0</v>
      </c>
      <c r="D772" s="98">
        <v>0</v>
      </c>
      <c r="E772" s="87">
        <v>0</v>
      </c>
      <c r="F772" s="82"/>
      <c r="G772" s="83"/>
      <c r="H772" s="84"/>
      <c r="I772" s="88"/>
    </row>
    <row r="773" spans="1:9" x14ac:dyDescent="0.25">
      <c r="A773" s="96"/>
      <c r="B773" s="86"/>
      <c r="C773" s="87">
        <v>0</v>
      </c>
      <c r="D773" s="98">
        <v>0</v>
      </c>
      <c r="E773" s="87">
        <v>0</v>
      </c>
      <c r="F773" s="82"/>
      <c r="G773" s="83"/>
      <c r="H773" s="84"/>
      <c r="I773" s="88"/>
    </row>
    <row r="774" spans="1:9" x14ac:dyDescent="0.25">
      <c r="A774" s="96"/>
      <c r="B774" s="86"/>
      <c r="C774" s="87">
        <v>0</v>
      </c>
      <c r="D774" s="98">
        <v>0</v>
      </c>
      <c r="E774" s="87">
        <v>0</v>
      </c>
      <c r="F774" s="82"/>
      <c r="G774" s="83"/>
      <c r="H774" s="84"/>
      <c r="I774" s="88"/>
    </row>
    <row r="775" spans="1:9" x14ac:dyDescent="0.25">
      <c r="A775" s="96"/>
      <c r="B775" s="86"/>
      <c r="C775" s="87">
        <v>0</v>
      </c>
      <c r="D775" s="98">
        <v>0</v>
      </c>
      <c r="E775" s="87">
        <v>0</v>
      </c>
      <c r="F775" s="82"/>
      <c r="G775" s="83"/>
      <c r="H775" s="84"/>
      <c r="I775" s="88"/>
    </row>
    <row r="776" spans="1:9" x14ac:dyDescent="0.25">
      <c r="A776" s="96"/>
      <c r="B776" s="86"/>
      <c r="C776" s="87">
        <v>0</v>
      </c>
      <c r="D776" s="98">
        <v>0</v>
      </c>
      <c r="E776" s="87">
        <v>0</v>
      </c>
      <c r="F776" s="82"/>
      <c r="G776" s="83"/>
      <c r="H776" s="84"/>
      <c r="I776" s="88"/>
    </row>
    <row r="777" spans="1:9" x14ac:dyDescent="0.25">
      <c r="A777" s="96"/>
      <c r="B777" s="86"/>
      <c r="C777" s="87">
        <v>0</v>
      </c>
      <c r="D777" s="98">
        <v>0</v>
      </c>
      <c r="E777" s="87">
        <v>0</v>
      </c>
      <c r="F777" s="82"/>
      <c r="G777" s="83"/>
      <c r="H777" s="84"/>
      <c r="I777" s="88"/>
    </row>
    <row r="778" spans="1:9" x14ac:dyDescent="0.25">
      <c r="A778" s="96"/>
      <c r="B778" s="86"/>
      <c r="C778" s="87">
        <v>0</v>
      </c>
      <c r="D778" s="98">
        <v>0</v>
      </c>
      <c r="E778" s="87">
        <v>0</v>
      </c>
      <c r="F778" s="82"/>
      <c r="G778" s="83"/>
      <c r="H778" s="84"/>
      <c r="I778" s="88"/>
    </row>
    <row r="779" spans="1:9" x14ac:dyDescent="0.25">
      <c r="A779" s="96"/>
      <c r="B779" s="86"/>
      <c r="C779" s="87">
        <v>0</v>
      </c>
      <c r="D779" s="98">
        <v>0</v>
      </c>
      <c r="E779" s="87">
        <v>0</v>
      </c>
      <c r="F779" s="82"/>
      <c r="G779" s="83"/>
      <c r="H779" s="84"/>
      <c r="I779" s="88"/>
    </row>
    <row r="780" spans="1:9" x14ac:dyDescent="0.25">
      <c r="A780" s="96"/>
      <c r="B780" s="86"/>
      <c r="C780" s="87">
        <v>0</v>
      </c>
      <c r="D780" s="98">
        <v>0</v>
      </c>
      <c r="E780" s="87">
        <v>0</v>
      </c>
      <c r="F780" s="82"/>
      <c r="G780" s="83"/>
      <c r="H780" s="84"/>
      <c r="I780" s="88"/>
    </row>
    <row r="781" spans="1:9" x14ac:dyDescent="0.25">
      <c r="A781" s="96"/>
      <c r="B781" s="86"/>
      <c r="C781" s="87">
        <v>0</v>
      </c>
      <c r="D781" s="98">
        <v>0</v>
      </c>
      <c r="E781" s="87">
        <v>0</v>
      </c>
      <c r="F781" s="82"/>
      <c r="G781" s="83"/>
      <c r="H781" s="84"/>
      <c r="I781" s="88"/>
    </row>
    <row r="782" spans="1:9" x14ac:dyDescent="0.25">
      <c r="A782" s="96"/>
      <c r="B782" s="86"/>
      <c r="C782" s="87">
        <v>0</v>
      </c>
      <c r="D782" s="98">
        <v>0</v>
      </c>
      <c r="E782" s="87">
        <v>0</v>
      </c>
      <c r="F782" s="82"/>
      <c r="G782" s="83"/>
      <c r="H782" s="84"/>
      <c r="I782" s="88"/>
    </row>
    <row r="783" spans="1:9" x14ac:dyDescent="0.25">
      <c r="A783" s="96"/>
      <c r="B783" s="86"/>
      <c r="C783" s="87">
        <v>0</v>
      </c>
      <c r="D783" s="98">
        <v>0</v>
      </c>
      <c r="E783" s="87">
        <v>0</v>
      </c>
      <c r="F783" s="82"/>
      <c r="G783" s="83"/>
      <c r="H783" s="84"/>
      <c r="I783" s="88"/>
    </row>
    <row r="784" spans="1:9" x14ac:dyDescent="0.25">
      <c r="A784" s="96"/>
      <c r="B784" s="86"/>
      <c r="C784" s="87">
        <v>0</v>
      </c>
      <c r="D784" s="98">
        <v>0</v>
      </c>
      <c r="E784" s="87">
        <v>0</v>
      </c>
      <c r="F784" s="82"/>
      <c r="G784" s="83"/>
      <c r="H784" s="84"/>
      <c r="I784" s="88"/>
    </row>
    <row r="785" spans="1:9" x14ac:dyDescent="0.25">
      <c r="A785" s="96"/>
      <c r="B785" s="86"/>
      <c r="C785" s="87">
        <v>0</v>
      </c>
      <c r="D785" s="98">
        <v>0</v>
      </c>
      <c r="E785" s="87">
        <v>0</v>
      </c>
      <c r="F785" s="82"/>
      <c r="G785" s="83"/>
      <c r="H785" s="84"/>
      <c r="I785" s="88"/>
    </row>
    <row r="786" spans="1:9" x14ac:dyDescent="0.25">
      <c r="A786" s="96"/>
      <c r="B786" s="86"/>
      <c r="C786" s="87">
        <v>0</v>
      </c>
      <c r="D786" s="98">
        <v>0</v>
      </c>
      <c r="E786" s="87">
        <v>0</v>
      </c>
      <c r="F786" s="82"/>
      <c r="G786" s="83"/>
      <c r="H786" s="84"/>
      <c r="I786" s="88"/>
    </row>
    <row r="787" spans="1:9" x14ac:dyDescent="0.25">
      <c r="A787" s="96"/>
      <c r="B787" s="86"/>
      <c r="C787" s="87">
        <v>0</v>
      </c>
      <c r="D787" s="98">
        <v>0</v>
      </c>
      <c r="E787" s="87">
        <v>0</v>
      </c>
      <c r="F787" s="82"/>
      <c r="G787" s="83"/>
      <c r="H787" s="84"/>
      <c r="I787" s="88"/>
    </row>
    <row r="788" spans="1:9" x14ac:dyDescent="0.25">
      <c r="A788" s="96"/>
      <c r="B788" s="86"/>
      <c r="C788" s="87">
        <v>0</v>
      </c>
      <c r="D788" s="98">
        <v>0</v>
      </c>
      <c r="E788" s="87">
        <v>0</v>
      </c>
      <c r="F788" s="82"/>
      <c r="G788" s="83"/>
      <c r="H788" s="84"/>
      <c r="I788" s="88"/>
    </row>
    <row r="789" spans="1:9" x14ac:dyDescent="0.25">
      <c r="A789" s="96"/>
      <c r="B789" s="86"/>
      <c r="C789" s="87">
        <v>0</v>
      </c>
      <c r="D789" s="98">
        <v>0</v>
      </c>
      <c r="E789" s="87">
        <v>0</v>
      </c>
      <c r="F789" s="82"/>
      <c r="G789" s="83"/>
      <c r="H789" s="84"/>
      <c r="I789" s="88"/>
    </row>
    <row r="790" spans="1:9" x14ac:dyDescent="0.25">
      <c r="A790" s="96"/>
      <c r="B790" s="86"/>
      <c r="C790" s="87">
        <v>0</v>
      </c>
      <c r="D790" s="98">
        <v>0</v>
      </c>
      <c r="E790" s="87">
        <v>0</v>
      </c>
      <c r="F790" s="82"/>
      <c r="G790" s="83"/>
      <c r="H790" s="84"/>
      <c r="I790" s="88"/>
    </row>
    <row r="791" spans="1:9" x14ac:dyDescent="0.25">
      <c r="A791" s="96"/>
      <c r="B791" s="86"/>
      <c r="C791" s="87">
        <v>0</v>
      </c>
      <c r="D791" s="98">
        <v>0</v>
      </c>
      <c r="E791" s="87">
        <v>0</v>
      </c>
      <c r="F791" s="82"/>
      <c r="G791" s="83"/>
      <c r="H791" s="84"/>
      <c r="I791" s="88"/>
    </row>
    <row r="792" spans="1:9" x14ac:dyDescent="0.25">
      <c r="A792" s="96"/>
      <c r="B792" s="86"/>
      <c r="C792" s="87">
        <v>0</v>
      </c>
      <c r="D792" s="98">
        <v>0</v>
      </c>
      <c r="E792" s="87">
        <v>0</v>
      </c>
      <c r="F792" s="82"/>
      <c r="G792" s="83"/>
      <c r="H792" s="84"/>
      <c r="I792" s="88"/>
    </row>
    <row r="793" spans="1:9" x14ac:dyDescent="0.25">
      <c r="A793" s="96"/>
      <c r="B793" s="86"/>
      <c r="C793" s="87">
        <v>0</v>
      </c>
      <c r="D793" s="98">
        <v>0</v>
      </c>
      <c r="E793" s="87">
        <v>0</v>
      </c>
      <c r="F793" s="82"/>
      <c r="G793" s="83"/>
      <c r="H793" s="84"/>
      <c r="I793" s="88"/>
    </row>
    <row r="794" spans="1:9" x14ac:dyDescent="0.25">
      <c r="A794" s="96"/>
      <c r="B794" s="86"/>
      <c r="C794" s="87">
        <v>0</v>
      </c>
      <c r="D794" s="98">
        <v>0</v>
      </c>
      <c r="E794" s="87">
        <v>0</v>
      </c>
      <c r="F794" s="82"/>
      <c r="G794" s="83"/>
      <c r="H794" s="84"/>
      <c r="I794" s="88"/>
    </row>
    <row r="795" spans="1:9" x14ac:dyDescent="0.25">
      <c r="A795" s="96"/>
      <c r="B795" s="86"/>
      <c r="C795" s="87">
        <v>0</v>
      </c>
      <c r="D795" s="98">
        <v>0</v>
      </c>
      <c r="E795" s="87">
        <v>0</v>
      </c>
      <c r="F795" s="82"/>
      <c r="G795" s="83"/>
      <c r="H795" s="84"/>
      <c r="I795" s="88"/>
    </row>
    <row r="796" spans="1:9" x14ac:dyDescent="0.25">
      <c r="A796" s="96"/>
      <c r="B796" s="86"/>
      <c r="C796" s="87">
        <v>0</v>
      </c>
      <c r="D796" s="98">
        <v>0</v>
      </c>
      <c r="E796" s="87">
        <v>0</v>
      </c>
      <c r="F796" s="82"/>
      <c r="G796" s="83"/>
      <c r="H796" s="84"/>
      <c r="I796" s="88"/>
    </row>
    <row r="797" spans="1:9" x14ac:dyDescent="0.25">
      <c r="A797" s="96"/>
      <c r="B797" s="86"/>
      <c r="C797" s="87">
        <v>0</v>
      </c>
      <c r="D797" s="98">
        <v>0</v>
      </c>
      <c r="E797" s="87">
        <v>0</v>
      </c>
      <c r="F797" s="82"/>
      <c r="G797" s="83"/>
      <c r="H797" s="84"/>
      <c r="I797" s="88"/>
    </row>
    <row r="798" spans="1:9" x14ac:dyDescent="0.25">
      <c r="A798" s="96"/>
      <c r="B798" s="86"/>
      <c r="C798" s="87">
        <v>0</v>
      </c>
      <c r="D798" s="98">
        <v>0</v>
      </c>
      <c r="E798" s="87">
        <v>0</v>
      </c>
      <c r="F798" s="82"/>
      <c r="G798" s="83"/>
      <c r="H798" s="84"/>
      <c r="I798" s="88"/>
    </row>
    <row r="799" spans="1:9" x14ac:dyDescent="0.25">
      <c r="A799" s="96"/>
      <c r="B799" s="86"/>
      <c r="C799" s="87">
        <v>0</v>
      </c>
      <c r="D799" s="98">
        <v>0</v>
      </c>
      <c r="E799" s="87">
        <v>0</v>
      </c>
      <c r="F799" s="82"/>
      <c r="G799" s="83"/>
      <c r="H799" s="84"/>
      <c r="I799" s="88"/>
    </row>
    <row r="800" spans="1:9" x14ac:dyDescent="0.25">
      <c r="A800" s="96"/>
      <c r="B800" s="86"/>
      <c r="C800" s="87">
        <v>0</v>
      </c>
      <c r="D800" s="98">
        <v>0</v>
      </c>
      <c r="E800" s="87">
        <v>0</v>
      </c>
      <c r="F800" s="82"/>
      <c r="G800" s="83"/>
      <c r="H800" s="84"/>
      <c r="I800" s="88"/>
    </row>
    <row r="801" spans="1:9" x14ac:dyDescent="0.25">
      <c r="A801" s="96"/>
      <c r="B801" s="86"/>
      <c r="C801" s="87">
        <v>0</v>
      </c>
      <c r="D801" s="98">
        <v>0</v>
      </c>
      <c r="E801" s="87">
        <v>0</v>
      </c>
      <c r="F801" s="82"/>
      <c r="G801" s="83"/>
      <c r="H801" s="84"/>
      <c r="I801" s="88"/>
    </row>
    <row r="802" spans="1:9" x14ac:dyDescent="0.25">
      <c r="A802" s="96"/>
      <c r="B802" s="86"/>
      <c r="C802" s="87">
        <v>0</v>
      </c>
      <c r="D802" s="98">
        <v>0</v>
      </c>
      <c r="E802" s="87">
        <v>0</v>
      </c>
      <c r="F802" s="82"/>
      <c r="G802" s="83"/>
      <c r="H802" s="84"/>
      <c r="I802" s="88"/>
    </row>
    <row r="803" spans="1:9" x14ac:dyDescent="0.25">
      <c r="A803" s="96"/>
      <c r="B803" s="86"/>
      <c r="C803" s="87">
        <v>0</v>
      </c>
      <c r="D803" s="98">
        <v>0</v>
      </c>
      <c r="E803" s="87">
        <v>0</v>
      </c>
      <c r="F803" s="82"/>
      <c r="G803" s="83"/>
      <c r="H803" s="84"/>
      <c r="I803" s="88"/>
    </row>
    <row r="804" spans="1:9" x14ac:dyDescent="0.25">
      <c r="A804" s="96"/>
      <c r="B804" s="86"/>
      <c r="C804" s="87">
        <v>0</v>
      </c>
      <c r="D804" s="98">
        <v>0</v>
      </c>
      <c r="E804" s="87">
        <v>0</v>
      </c>
      <c r="F804" s="82"/>
      <c r="G804" s="83"/>
      <c r="H804" s="84"/>
      <c r="I804" s="88"/>
    </row>
    <row r="805" spans="1:9" x14ac:dyDescent="0.25">
      <c r="A805" s="96"/>
      <c r="B805" s="86"/>
      <c r="C805" s="87">
        <v>0</v>
      </c>
      <c r="D805" s="98">
        <v>0</v>
      </c>
      <c r="E805" s="87">
        <v>0</v>
      </c>
      <c r="F805" s="82"/>
      <c r="G805" s="83"/>
      <c r="H805" s="84"/>
      <c r="I805" s="88"/>
    </row>
    <row r="806" spans="1:9" x14ac:dyDescent="0.25">
      <c r="A806" s="96"/>
      <c r="B806" s="86"/>
      <c r="C806" s="87">
        <v>0</v>
      </c>
      <c r="D806" s="98">
        <v>0</v>
      </c>
      <c r="E806" s="87">
        <v>0</v>
      </c>
      <c r="F806" s="82"/>
      <c r="G806" s="83"/>
      <c r="H806" s="84"/>
      <c r="I806" s="88"/>
    </row>
    <row r="807" spans="1:9" x14ac:dyDescent="0.25">
      <c r="A807" s="96"/>
      <c r="B807" s="86"/>
      <c r="C807" s="87">
        <v>0</v>
      </c>
      <c r="D807" s="98">
        <v>0</v>
      </c>
      <c r="E807" s="87">
        <v>0</v>
      </c>
      <c r="F807" s="82"/>
      <c r="G807" s="83"/>
      <c r="H807" s="84"/>
      <c r="I807" s="88"/>
    </row>
    <row r="808" spans="1:9" x14ac:dyDescent="0.25">
      <c r="A808" s="96"/>
      <c r="B808" s="86"/>
      <c r="C808" s="87">
        <v>0</v>
      </c>
      <c r="D808" s="98">
        <v>0</v>
      </c>
      <c r="E808" s="87">
        <v>0</v>
      </c>
      <c r="F808" s="82"/>
      <c r="G808" s="83"/>
      <c r="H808" s="84"/>
      <c r="I808" s="88"/>
    </row>
    <row r="809" spans="1:9" x14ac:dyDescent="0.25">
      <c r="A809" s="96"/>
      <c r="B809" s="86"/>
      <c r="C809" s="87">
        <v>0</v>
      </c>
      <c r="D809" s="98">
        <v>0</v>
      </c>
      <c r="E809" s="87">
        <v>0</v>
      </c>
      <c r="F809" s="82"/>
      <c r="G809" s="83"/>
      <c r="H809" s="84"/>
      <c r="I809" s="88"/>
    </row>
    <row r="810" spans="1:9" x14ac:dyDescent="0.25">
      <c r="A810" s="96"/>
      <c r="B810" s="86"/>
      <c r="C810" s="87">
        <v>0</v>
      </c>
      <c r="D810" s="98">
        <v>0</v>
      </c>
      <c r="E810" s="87">
        <v>0</v>
      </c>
      <c r="F810" s="82"/>
      <c r="G810" s="83"/>
      <c r="H810" s="84"/>
      <c r="I810" s="88"/>
    </row>
    <row r="811" spans="1:9" x14ac:dyDescent="0.25">
      <c r="A811" s="96"/>
      <c r="B811" s="86"/>
      <c r="C811" s="87">
        <v>0</v>
      </c>
      <c r="D811" s="98">
        <v>0</v>
      </c>
      <c r="E811" s="87">
        <v>0</v>
      </c>
      <c r="F811" s="82"/>
      <c r="G811" s="83"/>
      <c r="H811" s="84"/>
      <c r="I811" s="88"/>
    </row>
    <row r="812" spans="1:9" x14ac:dyDescent="0.25">
      <c r="A812" s="96"/>
      <c r="B812" s="86"/>
      <c r="C812" s="87">
        <v>0</v>
      </c>
      <c r="D812" s="98">
        <v>0</v>
      </c>
      <c r="E812" s="87">
        <v>0</v>
      </c>
      <c r="F812" s="82"/>
      <c r="G812" s="83"/>
      <c r="H812" s="84"/>
      <c r="I812" s="88"/>
    </row>
    <row r="813" spans="1:9" x14ac:dyDescent="0.25">
      <c r="A813" s="96"/>
      <c r="B813" s="86"/>
      <c r="C813" s="87">
        <v>0</v>
      </c>
      <c r="D813" s="98">
        <v>0</v>
      </c>
      <c r="E813" s="87">
        <v>0</v>
      </c>
      <c r="F813" s="82"/>
      <c r="G813" s="83"/>
      <c r="H813" s="84"/>
      <c r="I813" s="88"/>
    </row>
    <row r="814" spans="1:9" x14ac:dyDescent="0.25">
      <c r="A814" s="96"/>
      <c r="B814" s="86"/>
      <c r="C814" s="87">
        <v>0</v>
      </c>
      <c r="D814" s="98">
        <v>0</v>
      </c>
      <c r="E814" s="87">
        <v>0</v>
      </c>
      <c r="F814" s="82"/>
      <c r="G814" s="83"/>
      <c r="H814" s="84"/>
      <c r="I814" s="88"/>
    </row>
    <row r="815" spans="1:9" x14ac:dyDescent="0.25">
      <c r="A815" s="96"/>
      <c r="B815" s="86"/>
      <c r="C815" s="87">
        <v>0</v>
      </c>
      <c r="D815" s="98">
        <v>0</v>
      </c>
      <c r="E815" s="87">
        <v>0</v>
      </c>
      <c r="F815" s="82"/>
      <c r="G815" s="83"/>
      <c r="H815" s="84"/>
      <c r="I815" s="88"/>
    </row>
    <row r="816" spans="1:9" x14ac:dyDescent="0.25">
      <c r="A816" s="96"/>
      <c r="B816" s="86"/>
      <c r="C816" s="87">
        <v>0</v>
      </c>
      <c r="D816" s="98">
        <v>0</v>
      </c>
      <c r="E816" s="87">
        <v>0</v>
      </c>
      <c r="F816" s="82"/>
      <c r="G816" s="83"/>
      <c r="H816" s="84"/>
      <c r="I816" s="88"/>
    </row>
    <row r="817" spans="1:9" x14ac:dyDescent="0.25">
      <c r="A817" s="96"/>
      <c r="B817" s="86"/>
      <c r="C817" s="87">
        <v>0</v>
      </c>
      <c r="D817" s="98">
        <v>0</v>
      </c>
      <c r="E817" s="87">
        <v>0</v>
      </c>
      <c r="F817" s="82"/>
      <c r="G817" s="83"/>
      <c r="H817" s="84"/>
      <c r="I817" s="88"/>
    </row>
    <row r="818" spans="1:9" x14ac:dyDescent="0.25">
      <c r="A818" s="96"/>
      <c r="B818" s="86"/>
      <c r="C818" s="87">
        <v>0</v>
      </c>
      <c r="D818" s="98">
        <v>0</v>
      </c>
      <c r="E818" s="87">
        <v>0</v>
      </c>
      <c r="F818" s="82"/>
      <c r="G818" s="83"/>
      <c r="H818" s="84"/>
      <c r="I818" s="88"/>
    </row>
    <row r="819" spans="1:9" x14ac:dyDescent="0.25">
      <c r="A819" s="96"/>
      <c r="B819" s="86"/>
      <c r="C819" s="87">
        <v>0</v>
      </c>
      <c r="D819" s="98">
        <v>0</v>
      </c>
      <c r="E819" s="87">
        <v>0</v>
      </c>
      <c r="F819" s="82"/>
      <c r="G819" s="83"/>
      <c r="H819" s="84"/>
      <c r="I819" s="88"/>
    </row>
    <row r="820" spans="1:9" x14ac:dyDescent="0.25">
      <c r="A820" s="96"/>
      <c r="B820" s="86"/>
      <c r="C820" s="87">
        <v>0</v>
      </c>
      <c r="D820" s="98">
        <v>0</v>
      </c>
      <c r="E820" s="87">
        <v>0</v>
      </c>
      <c r="F820" s="82"/>
      <c r="G820" s="83"/>
      <c r="H820" s="84"/>
      <c r="I820" s="88"/>
    </row>
    <row r="821" spans="1:9" x14ac:dyDescent="0.25">
      <c r="A821" s="96"/>
      <c r="B821" s="86"/>
      <c r="C821" s="87">
        <v>0</v>
      </c>
      <c r="D821" s="98">
        <v>0</v>
      </c>
      <c r="E821" s="87">
        <v>0</v>
      </c>
      <c r="F821" s="82"/>
      <c r="G821" s="83"/>
      <c r="H821" s="84"/>
      <c r="I821" s="88"/>
    </row>
    <row r="822" spans="1:9" x14ac:dyDescent="0.25">
      <c r="A822" s="96"/>
      <c r="B822" s="86"/>
      <c r="C822" s="87">
        <v>0</v>
      </c>
      <c r="D822" s="98">
        <v>0</v>
      </c>
      <c r="E822" s="87">
        <v>0</v>
      </c>
      <c r="F822" s="82"/>
      <c r="G822" s="83"/>
      <c r="H822" s="84"/>
      <c r="I822" s="88"/>
    </row>
    <row r="823" spans="1:9" x14ac:dyDescent="0.25">
      <c r="A823" s="96"/>
      <c r="B823" s="86"/>
      <c r="C823" s="87">
        <v>0</v>
      </c>
      <c r="D823" s="98">
        <v>0</v>
      </c>
      <c r="E823" s="87">
        <v>0</v>
      </c>
      <c r="F823" s="82"/>
      <c r="G823" s="83"/>
      <c r="H823" s="84"/>
      <c r="I823" s="88"/>
    </row>
    <row r="824" spans="1:9" x14ac:dyDescent="0.25">
      <c r="A824" s="96"/>
      <c r="B824" s="86"/>
      <c r="C824" s="87">
        <v>0</v>
      </c>
      <c r="D824" s="98">
        <v>0</v>
      </c>
      <c r="E824" s="87">
        <v>0</v>
      </c>
      <c r="F824" s="82"/>
      <c r="G824" s="83"/>
      <c r="H824" s="84"/>
      <c r="I824" s="88"/>
    </row>
    <row r="825" spans="1:9" x14ac:dyDescent="0.25">
      <c r="A825" s="96"/>
      <c r="B825" s="86"/>
      <c r="C825" s="87">
        <v>0</v>
      </c>
      <c r="D825" s="98">
        <v>0</v>
      </c>
      <c r="E825" s="87">
        <v>0</v>
      </c>
      <c r="F825" s="82"/>
      <c r="G825" s="83"/>
      <c r="H825" s="84"/>
      <c r="I825" s="88"/>
    </row>
    <row r="826" spans="1:9" x14ac:dyDescent="0.25">
      <c r="A826" s="96"/>
      <c r="B826" s="86"/>
      <c r="C826" s="87">
        <v>0</v>
      </c>
      <c r="D826" s="98">
        <v>0</v>
      </c>
      <c r="E826" s="87">
        <v>0</v>
      </c>
      <c r="F826" s="82"/>
      <c r="G826" s="83"/>
      <c r="H826" s="84"/>
      <c r="I826" s="88"/>
    </row>
    <row r="827" spans="1:9" x14ac:dyDescent="0.25">
      <c r="A827" s="96"/>
      <c r="B827" s="86"/>
      <c r="C827" s="87">
        <v>0</v>
      </c>
      <c r="D827" s="98">
        <v>0</v>
      </c>
      <c r="E827" s="87">
        <v>0</v>
      </c>
      <c r="F827" s="82"/>
      <c r="G827" s="83"/>
      <c r="H827" s="84"/>
      <c r="I827" s="88"/>
    </row>
    <row r="828" spans="1:9" x14ac:dyDescent="0.25">
      <c r="A828" s="96"/>
      <c r="B828" s="86"/>
      <c r="C828" s="87">
        <v>0</v>
      </c>
      <c r="D828" s="98">
        <v>0</v>
      </c>
      <c r="E828" s="87">
        <v>0</v>
      </c>
      <c r="F828" s="82"/>
      <c r="G828" s="83"/>
      <c r="H828" s="84"/>
      <c r="I828" s="88"/>
    </row>
    <row r="829" spans="1:9" x14ac:dyDescent="0.25">
      <c r="A829" s="96"/>
      <c r="B829" s="86"/>
      <c r="C829" s="87">
        <v>0</v>
      </c>
      <c r="D829" s="98">
        <v>0</v>
      </c>
      <c r="E829" s="87">
        <v>0</v>
      </c>
      <c r="F829" s="82"/>
      <c r="G829" s="83"/>
      <c r="H829" s="84"/>
      <c r="I829" s="88"/>
    </row>
    <row r="830" spans="1:9" x14ac:dyDescent="0.25">
      <c r="A830" s="96"/>
      <c r="B830" s="86"/>
      <c r="C830" s="87">
        <v>0</v>
      </c>
      <c r="D830" s="98">
        <v>0</v>
      </c>
      <c r="E830" s="87">
        <v>0</v>
      </c>
      <c r="F830" s="82"/>
      <c r="G830" s="83"/>
      <c r="H830" s="84"/>
      <c r="I830" s="88"/>
    </row>
    <row r="831" spans="1:9" x14ac:dyDescent="0.25">
      <c r="A831" s="96"/>
      <c r="B831" s="86"/>
      <c r="C831" s="87">
        <v>0</v>
      </c>
      <c r="D831" s="98">
        <v>0</v>
      </c>
      <c r="E831" s="87">
        <v>0</v>
      </c>
      <c r="F831" s="82"/>
      <c r="G831" s="83"/>
      <c r="H831" s="84"/>
      <c r="I831" s="88"/>
    </row>
    <row r="832" spans="1:9" x14ac:dyDescent="0.25">
      <c r="A832" s="96"/>
      <c r="B832" s="86"/>
      <c r="C832" s="87">
        <v>0</v>
      </c>
      <c r="D832" s="98">
        <v>0</v>
      </c>
      <c r="E832" s="87">
        <v>0</v>
      </c>
      <c r="F832" s="82"/>
      <c r="G832" s="83"/>
      <c r="H832" s="84"/>
      <c r="I832" s="88"/>
    </row>
    <row r="833" spans="1:9" x14ac:dyDescent="0.25">
      <c r="A833" s="96"/>
      <c r="B833" s="86"/>
      <c r="C833" s="87">
        <v>0</v>
      </c>
      <c r="D833" s="98">
        <v>0</v>
      </c>
      <c r="E833" s="87">
        <v>0</v>
      </c>
      <c r="F833" s="82"/>
      <c r="G833" s="83"/>
      <c r="H833" s="84"/>
      <c r="I833" s="88"/>
    </row>
    <row r="834" spans="1:9" x14ac:dyDescent="0.25">
      <c r="A834" s="96"/>
      <c r="B834" s="86"/>
      <c r="C834" s="87">
        <v>0</v>
      </c>
      <c r="D834" s="98">
        <v>0</v>
      </c>
      <c r="E834" s="87">
        <v>0</v>
      </c>
      <c r="F834" s="82"/>
      <c r="G834" s="83"/>
      <c r="H834" s="84"/>
      <c r="I834" s="88"/>
    </row>
    <row r="835" spans="1:9" x14ac:dyDescent="0.25">
      <c r="A835" s="96"/>
      <c r="B835" s="86"/>
      <c r="C835" s="87">
        <v>0</v>
      </c>
      <c r="D835" s="98">
        <v>0</v>
      </c>
      <c r="E835" s="87">
        <v>0</v>
      </c>
      <c r="F835" s="82"/>
      <c r="G835" s="83"/>
      <c r="H835" s="84"/>
      <c r="I835" s="88"/>
    </row>
    <row r="836" spans="1:9" x14ac:dyDescent="0.25">
      <c r="A836" s="96"/>
      <c r="B836" s="86"/>
      <c r="C836" s="87">
        <v>0</v>
      </c>
      <c r="D836" s="98">
        <v>0</v>
      </c>
      <c r="E836" s="87">
        <v>0</v>
      </c>
      <c r="F836" s="82"/>
      <c r="G836" s="83"/>
      <c r="H836" s="84"/>
      <c r="I836" s="88"/>
    </row>
    <row r="837" spans="1:9" x14ac:dyDescent="0.25">
      <c r="A837" s="96"/>
      <c r="B837" s="86"/>
      <c r="C837" s="87">
        <v>0</v>
      </c>
      <c r="D837" s="98">
        <v>0</v>
      </c>
      <c r="E837" s="87">
        <v>0</v>
      </c>
      <c r="F837" s="82"/>
      <c r="G837" s="83"/>
      <c r="H837" s="84"/>
      <c r="I837" s="88"/>
    </row>
    <row r="838" spans="1:9" x14ac:dyDescent="0.25">
      <c r="A838" s="96"/>
      <c r="B838" s="86"/>
      <c r="C838" s="87">
        <v>0</v>
      </c>
      <c r="D838" s="98">
        <v>0</v>
      </c>
      <c r="E838" s="87">
        <v>0</v>
      </c>
      <c r="F838" s="82"/>
      <c r="G838" s="83"/>
      <c r="H838" s="84"/>
      <c r="I838" s="88"/>
    </row>
    <row r="839" spans="1:9" x14ac:dyDescent="0.25">
      <c r="A839" s="96"/>
      <c r="B839" s="86"/>
      <c r="C839" s="87">
        <v>0</v>
      </c>
      <c r="D839" s="98">
        <v>0</v>
      </c>
      <c r="E839" s="87">
        <v>0</v>
      </c>
      <c r="F839" s="82"/>
      <c r="G839" s="83"/>
      <c r="H839" s="84"/>
      <c r="I839" s="88"/>
    </row>
    <row r="840" spans="1:9" x14ac:dyDescent="0.25">
      <c r="A840" s="96"/>
      <c r="B840" s="86"/>
      <c r="C840" s="87">
        <v>0</v>
      </c>
      <c r="D840" s="98">
        <v>0</v>
      </c>
      <c r="E840" s="87">
        <v>0</v>
      </c>
      <c r="F840" s="82"/>
      <c r="G840" s="83"/>
      <c r="H840" s="84"/>
      <c r="I840" s="88"/>
    </row>
    <row r="841" spans="1:9" x14ac:dyDescent="0.25">
      <c r="A841" s="96"/>
      <c r="B841" s="86"/>
      <c r="C841" s="87">
        <v>0</v>
      </c>
      <c r="D841" s="98">
        <v>0</v>
      </c>
      <c r="E841" s="87">
        <v>0</v>
      </c>
      <c r="F841" s="82"/>
      <c r="G841" s="83"/>
      <c r="H841" s="84"/>
      <c r="I841" s="88"/>
    </row>
    <row r="842" spans="1:9" x14ac:dyDescent="0.25">
      <c r="A842" s="96"/>
      <c r="B842" s="86"/>
      <c r="C842" s="87">
        <v>0</v>
      </c>
      <c r="D842" s="98">
        <v>0</v>
      </c>
      <c r="E842" s="87">
        <v>0</v>
      </c>
      <c r="F842" s="82"/>
      <c r="G842" s="83"/>
      <c r="H842" s="84"/>
      <c r="I842" s="88"/>
    </row>
    <row r="843" spans="1:9" x14ac:dyDescent="0.25">
      <c r="A843" s="96"/>
      <c r="B843" s="86"/>
      <c r="C843" s="87">
        <v>0</v>
      </c>
      <c r="D843" s="98">
        <v>0</v>
      </c>
      <c r="E843" s="87">
        <v>0</v>
      </c>
      <c r="F843" s="82"/>
      <c r="G843" s="83"/>
      <c r="H843" s="84"/>
      <c r="I843" s="88"/>
    </row>
    <row r="844" spans="1:9" x14ac:dyDescent="0.25">
      <c r="A844" s="96"/>
      <c r="B844" s="86"/>
      <c r="C844" s="87">
        <v>0</v>
      </c>
      <c r="D844" s="98">
        <v>0</v>
      </c>
      <c r="E844" s="87">
        <v>0</v>
      </c>
      <c r="F844" s="82"/>
      <c r="G844" s="83"/>
      <c r="H844" s="84"/>
      <c r="I844" s="88"/>
    </row>
    <row r="845" spans="1:9" x14ac:dyDescent="0.25">
      <c r="A845" s="96"/>
      <c r="B845" s="86"/>
      <c r="C845" s="87">
        <v>0</v>
      </c>
      <c r="D845" s="98">
        <v>0</v>
      </c>
      <c r="E845" s="87">
        <v>0</v>
      </c>
      <c r="F845" s="82"/>
      <c r="G845" s="83"/>
      <c r="H845" s="84"/>
      <c r="I845" s="88"/>
    </row>
    <row r="846" spans="1:9" x14ac:dyDescent="0.25">
      <c r="A846" s="96"/>
      <c r="B846" s="86"/>
      <c r="C846" s="87">
        <v>0</v>
      </c>
      <c r="D846" s="98">
        <v>0</v>
      </c>
      <c r="E846" s="87">
        <v>0</v>
      </c>
      <c r="F846" s="82"/>
      <c r="G846" s="83"/>
      <c r="H846" s="84"/>
      <c r="I846" s="88"/>
    </row>
    <row r="847" spans="1:9" x14ac:dyDescent="0.25">
      <c r="A847" s="96"/>
      <c r="B847" s="86"/>
      <c r="C847" s="87">
        <v>0</v>
      </c>
      <c r="D847" s="98">
        <v>0</v>
      </c>
      <c r="E847" s="87">
        <v>0</v>
      </c>
      <c r="F847" s="82"/>
      <c r="G847" s="83"/>
      <c r="H847" s="84"/>
      <c r="I847" s="88"/>
    </row>
    <row r="848" spans="1:9" x14ac:dyDescent="0.25">
      <c r="A848" s="96"/>
      <c r="B848" s="86"/>
      <c r="C848" s="87">
        <v>0</v>
      </c>
      <c r="D848" s="98">
        <v>0</v>
      </c>
      <c r="E848" s="87">
        <v>0</v>
      </c>
      <c r="F848" s="82"/>
      <c r="G848" s="83"/>
      <c r="H848" s="84"/>
      <c r="I848" s="88"/>
    </row>
    <row r="849" spans="1:9" x14ac:dyDescent="0.25">
      <c r="A849" s="96"/>
      <c r="B849" s="86"/>
      <c r="C849" s="87">
        <v>0</v>
      </c>
      <c r="D849" s="98">
        <v>0</v>
      </c>
      <c r="E849" s="87">
        <v>0</v>
      </c>
      <c r="F849" s="82"/>
      <c r="G849" s="83"/>
      <c r="H849" s="84"/>
      <c r="I849" s="88"/>
    </row>
    <row r="850" spans="1:9" x14ac:dyDescent="0.25">
      <c r="A850" s="96"/>
      <c r="B850" s="86"/>
      <c r="C850" s="87">
        <v>0</v>
      </c>
      <c r="D850" s="98">
        <v>0</v>
      </c>
      <c r="E850" s="87">
        <v>0</v>
      </c>
      <c r="F850" s="82"/>
      <c r="G850" s="83"/>
      <c r="H850" s="84"/>
      <c r="I850" s="88"/>
    </row>
    <row r="851" spans="1:9" x14ac:dyDescent="0.25">
      <c r="A851" s="96"/>
      <c r="B851" s="86"/>
      <c r="C851" s="87">
        <v>0</v>
      </c>
      <c r="D851" s="98">
        <v>0</v>
      </c>
      <c r="E851" s="87">
        <v>0</v>
      </c>
      <c r="F851" s="82"/>
      <c r="G851" s="83"/>
      <c r="H851" s="84"/>
      <c r="I851" s="88"/>
    </row>
    <row r="852" spans="1:9" x14ac:dyDescent="0.25">
      <c r="A852" s="96"/>
      <c r="B852" s="86"/>
      <c r="C852" s="87">
        <v>0</v>
      </c>
      <c r="D852" s="98">
        <v>0</v>
      </c>
      <c r="E852" s="87">
        <v>0</v>
      </c>
      <c r="F852" s="82"/>
      <c r="G852" s="83"/>
      <c r="H852" s="84"/>
      <c r="I852" s="88"/>
    </row>
    <row r="853" spans="1:9" x14ac:dyDescent="0.25">
      <c r="A853" s="96"/>
      <c r="B853" s="86"/>
      <c r="C853" s="87">
        <v>0</v>
      </c>
      <c r="D853" s="98">
        <v>0</v>
      </c>
      <c r="E853" s="87">
        <v>0</v>
      </c>
      <c r="F853" s="82"/>
      <c r="G853" s="83"/>
      <c r="H853" s="84"/>
      <c r="I853" s="88"/>
    </row>
    <row r="854" spans="1:9" x14ac:dyDescent="0.25">
      <c r="A854" s="96"/>
      <c r="B854" s="86"/>
      <c r="C854" s="87">
        <v>0</v>
      </c>
      <c r="D854" s="98">
        <v>0</v>
      </c>
      <c r="E854" s="87">
        <v>0</v>
      </c>
      <c r="F854" s="82"/>
      <c r="G854" s="83"/>
      <c r="H854" s="84"/>
      <c r="I854" s="88"/>
    </row>
    <row r="855" spans="1:9" x14ac:dyDescent="0.25">
      <c r="A855" s="96"/>
      <c r="B855" s="86"/>
      <c r="C855" s="87">
        <v>0</v>
      </c>
      <c r="D855" s="98">
        <v>0</v>
      </c>
      <c r="E855" s="87">
        <v>0</v>
      </c>
      <c r="F855" s="82"/>
      <c r="G855" s="83"/>
      <c r="H855" s="84"/>
      <c r="I855" s="88"/>
    </row>
    <row r="856" spans="1:9" x14ac:dyDescent="0.25">
      <c r="A856" s="96"/>
      <c r="B856" s="86"/>
      <c r="C856" s="87">
        <v>0</v>
      </c>
      <c r="D856" s="98">
        <v>0</v>
      </c>
      <c r="E856" s="87">
        <v>0</v>
      </c>
      <c r="F856" s="82"/>
      <c r="G856" s="83"/>
      <c r="H856" s="84"/>
      <c r="I856" s="88"/>
    </row>
    <row r="857" spans="1:9" x14ac:dyDescent="0.25">
      <c r="A857" s="96"/>
      <c r="B857" s="86"/>
      <c r="C857" s="87">
        <v>0</v>
      </c>
      <c r="D857" s="98">
        <v>0</v>
      </c>
      <c r="E857" s="87">
        <v>0</v>
      </c>
      <c r="F857" s="82"/>
      <c r="G857" s="83"/>
      <c r="H857" s="84"/>
      <c r="I857" s="88"/>
    </row>
    <row r="858" spans="1:9" x14ac:dyDescent="0.25">
      <c r="A858" s="96"/>
      <c r="B858" s="86"/>
      <c r="C858" s="87">
        <v>0</v>
      </c>
      <c r="D858" s="98">
        <v>0</v>
      </c>
      <c r="E858" s="87">
        <v>0</v>
      </c>
      <c r="F858" s="82"/>
      <c r="G858" s="83"/>
      <c r="H858" s="84"/>
      <c r="I858" s="88"/>
    </row>
    <row r="859" spans="1:9" x14ac:dyDescent="0.25">
      <c r="A859" s="96"/>
      <c r="B859" s="86"/>
      <c r="C859" s="87">
        <v>0</v>
      </c>
      <c r="D859" s="98">
        <v>0</v>
      </c>
      <c r="E859" s="87">
        <v>0</v>
      </c>
      <c r="F859" s="82"/>
      <c r="G859" s="83"/>
      <c r="H859" s="84"/>
      <c r="I859" s="88"/>
    </row>
    <row r="860" spans="1:9" x14ac:dyDescent="0.25">
      <c r="A860" s="96"/>
      <c r="B860" s="86"/>
      <c r="C860" s="87">
        <v>0</v>
      </c>
      <c r="D860" s="98">
        <v>0</v>
      </c>
      <c r="E860" s="87">
        <v>0</v>
      </c>
      <c r="F860" s="82"/>
      <c r="G860" s="83"/>
      <c r="H860" s="84"/>
      <c r="I860" s="88"/>
    </row>
    <row r="861" spans="1:9" x14ac:dyDescent="0.25">
      <c r="A861" s="96"/>
      <c r="B861" s="86"/>
      <c r="C861" s="87">
        <v>0</v>
      </c>
      <c r="D861" s="98">
        <v>0</v>
      </c>
      <c r="E861" s="87">
        <v>0</v>
      </c>
      <c r="F861" s="82"/>
      <c r="G861" s="83"/>
      <c r="H861" s="84"/>
      <c r="I861" s="88"/>
    </row>
    <row r="862" spans="1:9" x14ac:dyDescent="0.25">
      <c r="A862" s="96"/>
      <c r="B862" s="86"/>
      <c r="C862" s="87">
        <v>0</v>
      </c>
      <c r="D862" s="98">
        <v>0</v>
      </c>
      <c r="E862" s="87">
        <v>0</v>
      </c>
      <c r="F862" s="82"/>
      <c r="G862" s="83"/>
      <c r="H862" s="84"/>
      <c r="I862" s="88"/>
    </row>
    <row r="863" spans="1:9" x14ac:dyDescent="0.25">
      <c r="A863" s="96"/>
      <c r="B863" s="86"/>
      <c r="C863" s="87">
        <v>0</v>
      </c>
      <c r="D863" s="98">
        <v>0</v>
      </c>
      <c r="E863" s="87">
        <v>0</v>
      </c>
      <c r="F863" s="82"/>
      <c r="G863" s="83"/>
      <c r="H863" s="84"/>
      <c r="I863" s="88"/>
    </row>
    <row r="864" spans="1:9" x14ac:dyDescent="0.25">
      <c r="A864" s="96"/>
      <c r="B864" s="86"/>
      <c r="C864" s="87">
        <v>0</v>
      </c>
      <c r="D864" s="98">
        <v>0</v>
      </c>
      <c r="E864" s="87">
        <v>0</v>
      </c>
      <c r="F864" s="82"/>
      <c r="G864" s="83"/>
      <c r="H864" s="84"/>
      <c r="I864" s="88"/>
    </row>
    <row r="865" spans="1:9" x14ac:dyDescent="0.25">
      <c r="A865" s="96"/>
      <c r="B865" s="86"/>
      <c r="C865" s="87">
        <v>0</v>
      </c>
      <c r="D865" s="98">
        <v>0</v>
      </c>
      <c r="E865" s="87">
        <v>0</v>
      </c>
      <c r="F865" s="82"/>
      <c r="G865" s="83"/>
      <c r="H865" s="84"/>
      <c r="I865" s="88"/>
    </row>
    <row r="866" spans="1:9" x14ac:dyDescent="0.25">
      <c r="A866" s="96"/>
      <c r="B866" s="86"/>
      <c r="C866" s="87">
        <v>0</v>
      </c>
      <c r="D866" s="98">
        <v>0</v>
      </c>
      <c r="E866" s="87">
        <v>0</v>
      </c>
      <c r="F866" s="82"/>
      <c r="G866" s="83"/>
      <c r="H866" s="84"/>
      <c r="I866" s="88"/>
    </row>
    <row r="867" spans="1:9" x14ac:dyDescent="0.25">
      <c r="A867" s="96"/>
      <c r="B867" s="86"/>
      <c r="C867" s="87">
        <v>0</v>
      </c>
      <c r="D867" s="98">
        <v>0</v>
      </c>
      <c r="E867" s="87">
        <v>0</v>
      </c>
      <c r="F867" s="82"/>
      <c r="G867" s="83"/>
      <c r="H867" s="84"/>
      <c r="I867" s="88"/>
    </row>
    <row r="868" spans="1:9" x14ac:dyDescent="0.25">
      <c r="A868" s="96"/>
      <c r="B868" s="86"/>
      <c r="C868" s="87">
        <v>0</v>
      </c>
      <c r="D868" s="98">
        <v>0</v>
      </c>
      <c r="E868" s="87">
        <v>0</v>
      </c>
      <c r="F868" s="82"/>
      <c r="G868" s="83"/>
      <c r="H868" s="84"/>
      <c r="I868" s="88"/>
    </row>
    <row r="869" spans="1:9" x14ac:dyDescent="0.25">
      <c r="A869" s="96"/>
      <c r="B869" s="86"/>
      <c r="C869" s="87">
        <v>0</v>
      </c>
      <c r="D869" s="98">
        <v>0</v>
      </c>
      <c r="E869" s="87">
        <v>0</v>
      </c>
      <c r="F869" s="82"/>
      <c r="G869" s="83"/>
      <c r="H869" s="84"/>
      <c r="I869" s="88"/>
    </row>
    <row r="870" spans="1:9" x14ac:dyDescent="0.25">
      <c r="A870" s="96"/>
      <c r="B870" s="86"/>
      <c r="C870" s="87">
        <v>0</v>
      </c>
      <c r="D870" s="98">
        <v>0</v>
      </c>
      <c r="E870" s="87">
        <v>0</v>
      </c>
      <c r="F870" s="82"/>
      <c r="G870" s="83"/>
      <c r="H870" s="84"/>
      <c r="I870" s="88"/>
    </row>
    <row r="871" spans="1:9" x14ac:dyDescent="0.25">
      <c r="A871" s="96"/>
      <c r="B871" s="86"/>
      <c r="C871" s="87">
        <v>0</v>
      </c>
      <c r="D871" s="98">
        <v>0</v>
      </c>
      <c r="E871" s="87">
        <v>0</v>
      </c>
      <c r="F871" s="82"/>
      <c r="G871" s="83"/>
      <c r="H871" s="84"/>
      <c r="I871" s="88"/>
    </row>
    <row r="872" spans="1:9" x14ac:dyDescent="0.25">
      <c r="A872" s="96"/>
      <c r="B872" s="86"/>
      <c r="C872" s="87">
        <v>0</v>
      </c>
      <c r="D872" s="98">
        <v>0</v>
      </c>
      <c r="E872" s="87">
        <v>0</v>
      </c>
      <c r="F872" s="82"/>
      <c r="G872" s="83"/>
      <c r="H872" s="84"/>
      <c r="I872" s="88"/>
    </row>
    <row r="873" spans="1:9" x14ac:dyDescent="0.25">
      <c r="A873" s="96"/>
      <c r="B873" s="86"/>
      <c r="C873" s="87">
        <v>0</v>
      </c>
      <c r="D873" s="98">
        <v>0</v>
      </c>
      <c r="E873" s="87">
        <v>0</v>
      </c>
      <c r="F873" s="82"/>
      <c r="G873" s="83"/>
      <c r="H873" s="84"/>
      <c r="I873" s="88"/>
    </row>
    <row r="874" spans="1:9" x14ac:dyDescent="0.25">
      <c r="A874" s="96"/>
      <c r="B874" s="86"/>
      <c r="C874" s="87">
        <v>0</v>
      </c>
      <c r="D874" s="98">
        <v>0</v>
      </c>
      <c r="E874" s="87">
        <v>0</v>
      </c>
      <c r="F874" s="82"/>
      <c r="G874" s="83"/>
      <c r="H874" s="84"/>
      <c r="I874" s="88"/>
    </row>
    <row r="875" spans="1:9" x14ac:dyDescent="0.25">
      <c r="A875" s="96"/>
      <c r="B875" s="86"/>
      <c r="C875" s="87">
        <v>0</v>
      </c>
      <c r="D875" s="98">
        <v>0</v>
      </c>
      <c r="E875" s="87">
        <v>0</v>
      </c>
      <c r="F875" s="82"/>
      <c r="G875" s="83"/>
      <c r="H875" s="84"/>
      <c r="I875" s="88"/>
    </row>
    <row r="876" spans="1:9" x14ac:dyDescent="0.25">
      <c r="A876" s="96"/>
      <c r="B876" s="86"/>
      <c r="C876" s="87">
        <v>0</v>
      </c>
      <c r="D876" s="98">
        <v>0</v>
      </c>
      <c r="E876" s="87">
        <v>0</v>
      </c>
      <c r="F876" s="82"/>
      <c r="G876" s="83"/>
      <c r="H876" s="84"/>
      <c r="I876" s="88"/>
    </row>
    <row r="877" spans="1:9" x14ac:dyDescent="0.25">
      <c r="A877" s="96"/>
      <c r="B877" s="86"/>
      <c r="C877" s="87">
        <v>0</v>
      </c>
      <c r="D877" s="98">
        <v>0</v>
      </c>
      <c r="E877" s="87">
        <v>0</v>
      </c>
      <c r="F877" s="82"/>
      <c r="G877" s="83"/>
      <c r="H877" s="84"/>
      <c r="I877" s="88"/>
    </row>
    <row r="878" spans="1:9" x14ac:dyDescent="0.25">
      <c r="A878" s="96"/>
      <c r="B878" s="86"/>
      <c r="C878" s="87">
        <v>0</v>
      </c>
      <c r="D878" s="98">
        <v>0</v>
      </c>
      <c r="E878" s="87">
        <v>0</v>
      </c>
      <c r="F878" s="82"/>
      <c r="G878" s="83"/>
      <c r="H878" s="84"/>
      <c r="I878" s="88"/>
    </row>
    <row r="879" spans="1:9" x14ac:dyDescent="0.25">
      <c r="A879" s="96"/>
      <c r="B879" s="86"/>
      <c r="C879" s="87">
        <v>0</v>
      </c>
      <c r="D879" s="98">
        <v>0</v>
      </c>
      <c r="E879" s="87">
        <v>0</v>
      </c>
      <c r="F879" s="82"/>
      <c r="G879" s="83"/>
      <c r="H879" s="84"/>
      <c r="I879" s="88"/>
    </row>
    <row r="880" spans="1:9" x14ac:dyDescent="0.25">
      <c r="A880" s="96"/>
      <c r="B880" s="86"/>
      <c r="C880" s="87">
        <v>0</v>
      </c>
      <c r="D880" s="98">
        <v>0</v>
      </c>
      <c r="E880" s="87">
        <v>0</v>
      </c>
      <c r="F880" s="82"/>
      <c r="G880" s="83"/>
      <c r="H880" s="84"/>
      <c r="I880" s="88"/>
    </row>
    <row r="881" spans="1:9" x14ac:dyDescent="0.25">
      <c r="A881" s="96"/>
      <c r="B881" s="86"/>
      <c r="C881" s="87">
        <v>0</v>
      </c>
      <c r="D881" s="98">
        <v>0</v>
      </c>
      <c r="E881" s="87">
        <v>0</v>
      </c>
      <c r="F881" s="82"/>
      <c r="G881" s="83"/>
      <c r="H881" s="84"/>
      <c r="I881" s="88"/>
    </row>
    <row r="882" spans="1:9" x14ac:dyDescent="0.25">
      <c r="A882" s="96"/>
      <c r="B882" s="86"/>
      <c r="C882" s="87">
        <v>0</v>
      </c>
      <c r="D882" s="98">
        <v>0</v>
      </c>
      <c r="E882" s="87">
        <v>0</v>
      </c>
      <c r="F882" s="82"/>
      <c r="G882" s="83"/>
      <c r="H882" s="84"/>
      <c r="I882" s="88"/>
    </row>
    <row r="883" spans="1:9" x14ac:dyDescent="0.25">
      <c r="A883" s="96"/>
      <c r="B883" s="86"/>
      <c r="C883" s="87">
        <v>0</v>
      </c>
      <c r="D883" s="98">
        <v>0</v>
      </c>
      <c r="E883" s="87">
        <v>0</v>
      </c>
      <c r="F883" s="82"/>
      <c r="G883" s="83"/>
      <c r="H883" s="84"/>
      <c r="I883" s="88"/>
    </row>
    <row r="884" spans="1:9" x14ac:dyDescent="0.25">
      <c r="A884" s="96"/>
      <c r="B884" s="86"/>
      <c r="C884" s="87">
        <v>0</v>
      </c>
      <c r="D884" s="98">
        <v>0</v>
      </c>
      <c r="E884" s="87">
        <v>0</v>
      </c>
      <c r="F884" s="82"/>
      <c r="G884" s="83"/>
      <c r="H884" s="84"/>
      <c r="I884" s="88"/>
    </row>
    <row r="885" spans="1:9" x14ac:dyDescent="0.25">
      <c r="A885" s="96"/>
      <c r="B885" s="86"/>
      <c r="C885" s="87">
        <v>0</v>
      </c>
      <c r="D885" s="98">
        <v>0</v>
      </c>
      <c r="E885" s="87">
        <v>0</v>
      </c>
      <c r="F885" s="82"/>
      <c r="G885" s="83"/>
      <c r="H885" s="84"/>
      <c r="I885" s="88"/>
    </row>
    <row r="886" spans="1:9" x14ac:dyDescent="0.25">
      <c r="A886" s="96"/>
      <c r="B886" s="86"/>
      <c r="C886" s="87">
        <v>0</v>
      </c>
      <c r="D886" s="98">
        <v>0</v>
      </c>
      <c r="E886" s="87">
        <v>0</v>
      </c>
      <c r="F886" s="82"/>
      <c r="G886" s="83"/>
      <c r="H886" s="84"/>
      <c r="I886" s="88"/>
    </row>
    <row r="887" spans="1:9" x14ac:dyDescent="0.25">
      <c r="A887" s="96"/>
      <c r="B887" s="86"/>
      <c r="C887" s="87">
        <v>0</v>
      </c>
      <c r="D887" s="98">
        <v>0</v>
      </c>
      <c r="E887" s="87">
        <v>0</v>
      </c>
      <c r="F887" s="82"/>
      <c r="G887" s="83"/>
      <c r="H887" s="84"/>
      <c r="I887" s="88"/>
    </row>
    <row r="888" spans="1:9" x14ac:dyDescent="0.25">
      <c r="A888" s="96"/>
      <c r="B888" s="86"/>
      <c r="C888" s="87">
        <v>0</v>
      </c>
      <c r="D888" s="98">
        <v>0</v>
      </c>
      <c r="E888" s="87">
        <v>0</v>
      </c>
      <c r="F888" s="82"/>
      <c r="G888" s="83"/>
      <c r="H888" s="84"/>
      <c r="I888" s="88"/>
    </row>
    <row r="889" spans="1:9" x14ac:dyDescent="0.25">
      <c r="A889" s="96"/>
      <c r="B889" s="86"/>
      <c r="C889" s="87">
        <v>0</v>
      </c>
      <c r="D889" s="98">
        <v>0</v>
      </c>
      <c r="E889" s="87">
        <v>0</v>
      </c>
      <c r="F889" s="82"/>
      <c r="G889" s="83"/>
      <c r="H889" s="84"/>
      <c r="I889" s="88"/>
    </row>
    <row r="890" spans="1:9" x14ac:dyDescent="0.25">
      <c r="A890" s="96"/>
      <c r="B890" s="86"/>
      <c r="C890" s="87">
        <v>0</v>
      </c>
      <c r="D890" s="98">
        <v>0</v>
      </c>
      <c r="E890" s="87">
        <v>0</v>
      </c>
      <c r="F890" s="82"/>
      <c r="G890" s="83"/>
      <c r="H890" s="84"/>
      <c r="I890" s="88"/>
    </row>
    <row r="891" spans="1:9" x14ac:dyDescent="0.25">
      <c r="A891" s="96"/>
      <c r="B891" s="86"/>
      <c r="C891" s="87">
        <v>0</v>
      </c>
      <c r="D891" s="98">
        <v>0</v>
      </c>
      <c r="E891" s="87">
        <v>0</v>
      </c>
      <c r="F891" s="82"/>
      <c r="G891" s="83"/>
      <c r="H891" s="84"/>
      <c r="I891" s="88"/>
    </row>
    <row r="892" spans="1:9" x14ac:dyDescent="0.25">
      <c r="A892" s="96"/>
      <c r="B892" s="86"/>
      <c r="C892" s="87">
        <v>0</v>
      </c>
      <c r="D892" s="98">
        <v>0</v>
      </c>
      <c r="E892" s="87">
        <v>0</v>
      </c>
      <c r="F892" s="82"/>
      <c r="G892" s="83"/>
      <c r="H892" s="84"/>
      <c r="I892" s="88"/>
    </row>
    <row r="893" spans="1:9" x14ac:dyDescent="0.25">
      <c r="A893" s="96"/>
      <c r="B893" s="86"/>
      <c r="C893" s="87">
        <v>0</v>
      </c>
      <c r="D893" s="98">
        <v>0</v>
      </c>
      <c r="E893" s="87">
        <v>0</v>
      </c>
      <c r="F893" s="82"/>
      <c r="G893" s="83"/>
      <c r="H893" s="84"/>
      <c r="I893" s="88"/>
    </row>
    <row r="894" spans="1:9" x14ac:dyDescent="0.25">
      <c r="A894" s="96"/>
      <c r="B894" s="86"/>
      <c r="C894" s="87">
        <v>0</v>
      </c>
      <c r="D894" s="98">
        <v>0</v>
      </c>
      <c r="E894" s="87">
        <v>0</v>
      </c>
      <c r="F894" s="82"/>
      <c r="G894" s="83"/>
      <c r="H894" s="84"/>
      <c r="I894" s="88"/>
    </row>
    <row r="895" spans="1:9" x14ac:dyDescent="0.25">
      <c r="A895" s="96"/>
      <c r="B895" s="86"/>
      <c r="C895" s="87">
        <v>0</v>
      </c>
      <c r="D895" s="98">
        <v>0</v>
      </c>
      <c r="E895" s="87">
        <v>0</v>
      </c>
      <c r="F895" s="82"/>
      <c r="G895" s="83"/>
      <c r="H895" s="84"/>
      <c r="I895" s="88"/>
    </row>
    <row r="896" spans="1:9" x14ac:dyDescent="0.25">
      <c r="A896" s="96"/>
      <c r="B896" s="86"/>
      <c r="C896" s="87">
        <v>0</v>
      </c>
      <c r="D896" s="98">
        <v>0</v>
      </c>
      <c r="E896" s="87">
        <v>0</v>
      </c>
      <c r="F896" s="82"/>
      <c r="G896" s="83"/>
      <c r="H896" s="84"/>
      <c r="I896" s="88"/>
    </row>
    <row r="897" spans="1:9" x14ac:dyDescent="0.25">
      <c r="A897" s="96"/>
      <c r="B897" s="86"/>
      <c r="C897" s="87">
        <v>0</v>
      </c>
      <c r="D897" s="98">
        <v>0</v>
      </c>
      <c r="E897" s="87">
        <v>0</v>
      </c>
      <c r="F897" s="82"/>
      <c r="G897" s="83"/>
      <c r="H897" s="84"/>
      <c r="I897" s="88"/>
    </row>
    <row r="898" spans="1:9" x14ac:dyDescent="0.25">
      <c r="A898" s="96"/>
      <c r="B898" s="86"/>
      <c r="C898" s="87">
        <v>0</v>
      </c>
      <c r="D898" s="98">
        <v>0</v>
      </c>
      <c r="E898" s="87">
        <v>0</v>
      </c>
      <c r="F898" s="82"/>
      <c r="G898" s="83"/>
      <c r="H898" s="84"/>
      <c r="I898" s="88"/>
    </row>
    <row r="899" spans="1:9" x14ac:dyDescent="0.25">
      <c r="A899" s="96"/>
      <c r="B899" s="86"/>
      <c r="C899" s="87">
        <v>0</v>
      </c>
      <c r="D899" s="98">
        <v>0</v>
      </c>
      <c r="E899" s="87">
        <v>0</v>
      </c>
      <c r="F899" s="82"/>
      <c r="G899" s="83"/>
      <c r="H899" s="84"/>
      <c r="I899" s="88"/>
    </row>
    <row r="900" spans="1:9" x14ac:dyDescent="0.25">
      <c r="A900" s="96"/>
      <c r="B900" s="86"/>
      <c r="C900" s="87">
        <v>0</v>
      </c>
      <c r="D900" s="98">
        <v>0</v>
      </c>
      <c r="E900" s="87">
        <v>0</v>
      </c>
      <c r="F900" s="82"/>
      <c r="G900" s="83"/>
      <c r="H900" s="84"/>
      <c r="I900" s="88"/>
    </row>
    <row r="901" spans="1:9" x14ac:dyDescent="0.25">
      <c r="A901" s="96"/>
      <c r="B901" s="86"/>
      <c r="C901" s="87">
        <v>0</v>
      </c>
      <c r="D901" s="98">
        <v>0</v>
      </c>
      <c r="E901" s="87">
        <v>0</v>
      </c>
      <c r="F901" s="82"/>
      <c r="G901" s="83"/>
      <c r="H901" s="84"/>
      <c r="I901" s="88"/>
    </row>
    <row r="902" spans="1:9" x14ac:dyDescent="0.25">
      <c r="A902" s="96"/>
      <c r="B902" s="86"/>
      <c r="C902" s="87">
        <v>0</v>
      </c>
      <c r="D902" s="98">
        <v>0</v>
      </c>
      <c r="E902" s="87">
        <v>0</v>
      </c>
      <c r="F902" s="82"/>
      <c r="G902" s="83"/>
      <c r="H902" s="84"/>
      <c r="I902" s="88"/>
    </row>
    <row r="903" spans="1:9" x14ac:dyDescent="0.25">
      <c r="A903" s="96"/>
      <c r="B903" s="86"/>
      <c r="C903" s="87">
        <v>0</v>
      </c>
      <c r="D903" s="98">
        <v>0</v>
      </c>
      <c r="E903" s="87">
        <v>0</v>
      </c>
      <c r="F903" s="82"/>
      <c r="G903" s="83"/>
      <c r="H903" s="84"/>
      <c r="I903" s="88"/>
    </row>
    <row r="904" spans="1:9" x14ac:dyDescent="0.25">
      <c r="A904" s="96"/>
      <c r="B904" s="86"/>
      <c r="C904" s="87">
        <v>0</v>
      </c>
      <c r="D904" s="98">
        <v>0</v>
      </c>
      <c r="E904" s="87">
        <v>0</v>
      </c>
      <c r="F904" s="82"/>
      <c r="G904" s="83"/>
      <c r="H904" s="84"/>
      <c r="I904" s="88"/>
    </row>
    <row r="905" spans="1:9" x14ac:dyDescent="0.25">
      <c r="A905" s="96"/>
      <c r="B905" s="86"/>
      <c r="C905" s="87">
        <v>0</v>
      </c>
      <c r="D905" s="98">
        <v>0</v>
      </c>
      <c r="E905" s="87">
        <v>0</v>
      </c>
      <c r="F905" s="82"/>
      <c r="G905" s="83"/>
      <c r="H905" s="84"/>
      <c r="I905" s="88"/>
    </row>
    <row r="906" spans="1:9" x14ac:dyDescent="0.25">
      <c r="A906" s="96"/>
      <c r="B906" s="86"/>
      <c r="C906" s="87">
        <v>0</v>
      </c>
      <c r="D906" s="98">
        <v>0</v>
      </c>
      <c r="E906" s="87">
        <v>0</v>
      </c>
      <c r="F906" s="82"/>
      <c r="G906" s="83"/>
      <c r="H906" s="84"/>
      <c r="I906" s="88"/>
    </row>
    <row r="907" spans="1:9" x14ac:dyDescent="0.25">
      <c r="A907" s="96"/>
      <c r="B907" s="86"/>
      <c r="C907" s="87">
        <v>0</v>
      </c>
      <c r="D907" s="98">
        <v>0</v>
      </c>
      <c r="E907" s="87">
        <v>0</v>
      </c>
      <c r="F907" s="82"/>
      <c r="G907" s="83"/>
      <c r="H907" s="84"/>
      <c r="I907" s="88"/>
    </row>
    <row r="908" spans="1:9" x14ac:dyDescent="0.25">
      <c r="A908" s="96"/>
      <c r="B908" s="86"/>
      <c r="C908" s="87">
        <v>0</v>
      </c>
      <c r="D908" s="98">
        <v>0</v>
      </c>
      <c r="E908" s="87">
        <v>0</v>
      </c>
      <c r="F908" s="82"/>
      <c r="G908" s="83"/>
      <c r="H908" s="84"/>
      <c r="I908" s="88"/>
    </row>
    <row r="909" spans="1:9" x14ac:dyDescent="0.25">
      <c r="A909" s="96"/>
      <c r="B909" s="86"/>
      <c r="C909" s="87">
        <v>0</v>
      </c>
      <c r="D909" s="98">
        <v>0</v>
      </c>
      <c r="E909" s="87">
        <v>0</v>
      </c>
      <c r="F909" s="82"/>
      <c r="G909" s="83"/>
      <c r="H909" s="84"/>
      <c r="I909" s="88"/>
    </row>
    <row r="910" spans="1:9" x14ac:dyDescent="0.25">
      <c r="A910" s="96"/>
      <c r="B910" s="86"/>
      <c r="C910" s="87">
        <v>0</v>
      </c>
      <c r="D910" s="98">
        <v>0</v>
      </c>
      <c r="E910" s="87">
        <v>0</v>
      </c>
      <c r="F910" s="82"/>
      <c r="G910" s="83"/>
      <c r="H910" s="84"/>
      <c r="I910" s="88"/>
    </row>
    <row r="911" spans="1:9" x14ac:dyDescent="0.25">
      <c r="A911" s="96"/>
      <c r="B911" s="86"/>
      <c r="C911" s="87">
        <v>0</v>
      </c>
      <c r="D911" s="98">
        <v>0</v>
      </c>
      <c r="E911" s="87">
        <v>0</v>
      </c>
      <c r="F911" s="82"/>
      <c r="G911" s="83"/>
      <c r="H911" s="84"/>
      <c r="I911" s="88"/>
    </row>
    <row r="912" spans="1:9" x14ac:dyDescent="0.25">
      <c r="A912" s="96"/>
      <c r="B912" s="86"/>
      <c r="C912" s="87">
        <v>0</v>
      </c>
      <c r="D912" s="98">
        <v>0</v>
      </c>
      <c r="E912" s="87">
        <v>0</v>
      </c>
      <c r="F912" s="82"/>
      <c r="G912" s="83"/>
      <c r="H912" s="84"/>
      <c r="I912" s="88"/>
    </row>
    <row r="913" spans="1:9" x14ac:dyDescent="0.25">
      <c r="A913" s="96"/>
      <c r="B913" s="86"/>
      <c r="C913" s="87">
        <v>0</v>
      </c>
      <c r="D913" s="98">
        <v>0</v>
      </c>
      <c r="E913" s="87">
        <v>0</v>
      </c>
      <c r="F913" s="82"/>
      <c r="G913" s="83"/>
      <c r="H913" s="84"/>
      <c r="I913" s="88"/>
    </row>
    <row r="914" spans="1:9" x14ac:dyDescent="0.25">
      <c r="A914" s="96"/>
      <c r="B914" s="86"/>
      <c r="C914" s="87">
        <v>0</v>
      </c>
      <c r="D914" s="98">
        <v>0</v>
      </c>
      <c r="E914" s="87">
        <v>0</v>
      </c>
      <c r="F914" s="82"/>
      <c r="G914" s="83"/>
      <c r="H914" s="84"/>
      <c r="I914" s="88"/>
    </row>
    <row r="915" spans="1:9" x14ac:dyDescent="0.25">
      <c r="A915" s="96"/>
      <c r="B915" s="86"/>
      <c r="C915" s="87">
        <v>0</v>
      </c>
      <c r="D915" s="98">
        <v>0</v>
      </c>
      <c r="E915" s="87">
        <v>0</v>
      </c>
      <c r="F915" s="82"/>
      <c r="G915" s="83"/>
      <c r="H915" s="84"/>
      <c r="I915" s="88"/>
    </row>
    <row r="916" spans="1:9" x14ac:dyDescent="0.25">
      <c r="A916" s="96"/>
      <c r="B916" s="86"/>
      <c r="C916" s="87">
        <v>0</v>
      </c>
      <c r="D916" s="98">
        <v>0</v>
      </c>
      <c r="E916" s="87">
        <v>0</v>
      </c>
      <c r="F916" s="82"/>
      <c r="G916" s="83"/>
      <c r="H916" s="84"/>
      <c r="I916" s="88"/>
    </row>
    <row r="917" spans="1:9" x14ac:dyDescent="0.25">
      <c r="A917" s="96"/>
      <c r="B917" s="86"/>
      <c r="C917" s="87">
        <v>0</v>
      </c>
      <c r="D917" s="98">
        <v>0</v>
      </c>
      <c r="E917" s="87">
        <v>0</v>
      </c>
      <c r="F917" s="82"/>
      <c r="G917" s="83"/>
      <c r="H917" s="84"/>
      <c r="I917" s="88"/>
    </row>
    <row r="918" spans="1:9" x14ac:dyDescent="0.25">
      <c r="A918" s="96"/>
      <c r="B918" s="86"/>
      <c r="C918" s="87">
        <v>0</v>
      </c>
      <c r="D918" s="98">
        <v>0</v>
      </c>
      <c r="E918" s="87">
        <v>0</v>
      </c>
      <c r="F918" s="82"/>
      <c r="G918" s="83"/>
      <c r="H918" s="84"/>
      <c r="I918" s="88"/>
    </row>
    <row r="919" spans="1:9" x14ac:dyDescent="0.25">
      <c r="A919" s="96"/>
      <c r="B919" s="86"/>
      <c r="C919" s="87">
        <v>0</v>
      </c>
      <c r="D919" s="98">
        <v>0</v>
      </c>
      <c r="E919" s="87">
        <v>0</v>
      </c>
      <c r="F919" s="82"/>
      <c r="G919" s="83"/>
      <c r="H919" s="84"/>
      <c r="I919" s="88"/>
    </row>
    <row r="920" spans="1:9" x14ac:dyDescent="0.25">
      <c r="A920" s="96"/>
      <c r="B920" s="86"/>
      <c r="C920" s="87">
        <v>0</v>
      </c>
      <c r="D920" s="98">
        <v>0</v>
      </c>
      <c r="E920" s="87">
        <v>0</v>
      </c>
      <c r="F920" s="82"/>
      <c r="G920" s="83"/>
      <c r="H920" s="84"/>
      <c r="I920" s="88"/>
    </row>
    <row r="921" spans="1:9" x14ac:dyDescent="0.25">
      <c r="A921" s="96"/>
      <c r="B921" s="86"/>
      <c r="C921" s="87">
        <v>0</v>
      </c>
      <c r="D921" s="98">
        <v>0</v>
      </c>
      <c r="E921" s="87">
        <v>0</v>
      </c>
      <c r="F921" s="82"/>
      <c r="G921" s="83"/>
      <c r="H921" s="84"/>
      <c r="I921" s="88"/>
    </row>
    <row r="922" spans="1:9" x14ac:dyDescent="0.25">
      <c r="A922" s="96"/>
      <c r="B922" s="86"/>
      <c r="C922" s="87">
        <v>0</v>
      </c>
      <c r="D922" s="98">
        <v>0</v>
      </c>
      <c r="E922" s="87">
        <v>0</v>
      </c>
      <c r="F922" s="82"/>
      <c r="G922" s="83"/>
      <c r="H922" s="84"/>
      <c r="I922" s="88"/>
    </row>
    <row r="923" spans="1:9" x14ac:dyDescent="0.25">
      <c r="A923" s="96"/>
      <c r="B923" s="86"/>
      <c r="C923" s="87">
        <v>0</v>
      </c>
      <c r="D923" s="98">
        <v>0</v>
      </c>
      <c r="E923" s="87">
        <v>0</v>
      </c>
      <c r="F923" s="82"/>
      <c r="G923" s="83"/>
      <c r="H923" s="84"/>
      <c r="I923" s="88"/>
    </row>
    <row r="924" spans="1:9" x14ac:dyDescent="0.25">
      <c r="A924" s="96"/>
      <c r="B924" s="86"/>
      <c r="C924" s="87">
        <v>0</v>
      </c>
      <c r="D924" s="98">
        <v>0</v>
      </c>
      <c r="E924" s="87">
        <v>0</v>
      </c>
      <c r="F924" s="82"/>
      <c r="G924" s="83"/>
      <c r="H924" s="84"/>
      <c r="I924" s="88"/>
    </row>
    <row r="925" spans="1:9" x14ac:dyDescent="0.25">
      <c r="A925" s="96"/>
      <c r="B925" s="86"/>
      <c r="C925" s="87">
        <v>0</v>
      </c>
      <c r="D925" s="98">
        <v>0</v>
      </c>
      <c r="E925" s="87">
        <v>0</v>
      </c>
      <c r="F925" s="82"/>
      <c r="G925" s="83"/>
      <c r="H925" s="84"/>
      <c r="I925" s="88"/>
    </row>
    <row r="926" spans="1:9" x14ac:dyDescent="0.25">
      <c r="A926" s="96"/>
      <c r="B926" s="86"/>
      <c r="C926" s="87">
        <v>0</v>
      </c>
      <c r="D926" s="98">
        <v>0</v>
      </c>
      <c r="E926" s="87">
        <v>0</v>
      </c>
      <c r="F926" s="82"/>
      <c r="G926" s="83"/>
      <c r="H926" s="84"/>
      <c r="I926" s="88"/>
    </row>
    <row r="927" spans="1:9" x14ac:dyDescent="0.25">
      <c r="A927" s="96"/>
      <c r="B927" s="86"/>
      <c r="C927" s="87">
        <v>0</v>
      </c>
      <c r="D927" s="98">
        <v>0</v>
      </c>
      <c r="E927" s="87">
        <v>0</v>
      </c>
      <c r="F927" s="82"/>
      <c r="G927" s="83"/>
      <c r="H927" s="84"/>
      <c r="I927" s="88"/>
    </row>
    <row r="928" spans="1:9" x14ac:dyDescent="0.25">
      <c r="A928" s="96"/>
      <c r="B928" s="86"/>
      <c r="C928" s="87">
        <v>0</v>
      </c>
      <c r="D928" s="98">
        <v>0</v>
      </c>
      <c r="E928" s="87">
        <v>0</v>
      </c>
      <c r="F928" s="82"/>
      <c r="G928" s="83"/>
      <c r="H928" s="84"/>
      <c r="I928" s="88"/>
    </row>
    <row r="929" spans="1:9" x14ac:dyDescent="0.25">
      <c r="A929" s="96"/>
      <c r="B929" s="86"/>
      <c r="C929" s="87">
        <v>0</v>
      </c>
      <c r="D929" s="98">
        <v>0</v>
      </c>
      <c r="E929" s="87">
        <v>0</v>
      </c>
      <c r="F929" s="82"/>
      <c r="G929" s="83"/>
      <c r="H929" s="84"/>
      <c r="I929" s="88"/>
    </row>
    <row r="930" spans="1:9" x14ac:dyDescent="0.25">
      <c r="A930" s="96"/>
      <c r="B930" s="86"/>
      <c r="C930" s="87">
        <v>0</v>
      </c>
      <c r="D930" s="98">
        <v>0</v>
      </c>
      <c r="E930" s="87">
        <v>0</v>
      </c>
      <c r="F930" s="82"/>
      <c r="G930" s="83"/>
      <c r="H930" s="84"/>
      <c r="I930" s="88"/>
    </row>
    <row r="931" spans="1:9" x14ac:dyDescent="0.25">
      <c r="A931" s="96"/>
      <c r="B931" s="86"/>
      <c r="C931" s="87">
        <v>0</v>
      </c>
      <c r="D931" s="98">
        <v>0</v>
      </c>
      <c r="E931" s="87">
        <v>0</v>
      </c>
      <c r="F931" s="82"/>
      <c r="G931" s="83"/>
      <c r="H931" s="84"/>
      <c r="I931" s="88"/>
    </row>
    <row r="932" spans="1:9" x14ac:dyDescent="0.25">
      <c r="A932" s="96"/>
      <c r="B932" s="86"/>
      <c r="C932" s="87">
        <v>0</v>
      </c>
      <c r="D932" s="98">
        <v>0</v>
      </c>
      <c r="E932" s="87">
        <v>0</v>
      </c>
      <c r="F932" s="82"/>
      <c r="G932" s="83"/>
      <c r="H932" s="84"/>
      <c r="I932" s="88"/>
    </row>
    <row r="933" spans="1:9" x14ac:dyDescent="0.25">
      <c r="A933" s="96"/>
      <c r="B933" s="86"/>
      <c r="C933" s="87">
        <v>0</v>
      </c>
      <c r="D933" s="98">
        <v>0</v>
      </c>
      <c r="E933" s="87">
        <v>0</v>
      </c>
      <c r="F933" s="82"/>
      <c r="G933" s="83"/>
      <c r="H933" s="84"/>
      <c r="I933" s="88"/>
    </row>
    <row r="934" spans="1:9" x14ac:dyDescent="0.25">
      <c r="A934" s="96"/>
      <c r="B934" s="86"/>
      <c r="C934" s="87">
        <v>0</v>
      </c>
      <c r="D934" s="98">
        <v>0</v>
      </c>
      <c r="E934" s="87">
        <v>0</v>
      </c>
      <c r="F934" s="82"/>
      <c r="G934" s="83"/>
      <c r="H934" s="84"/>
      <c r="I934" s="88"/>
    </row>
    <row r="935" spans="1:9" x14ac:dyDescent="0.25">
      <c r="A935" s="96"/>
      <c r="B935" s="86"/>
      <c r="C935" s="87">
        <v>0</v>
      </c>
      <c r="D935" s="98">
        <v>0</v>
      </c>
      <c r="E935" s="87">
        <v>0</v>
      </c>
      <c r="F935" s="82"/>
      <c r="G935" s="83"/>
      <c r="H935" s="84"/>
      <c r="I935" s="88"/>
    </row>
    <row r="936" spans="1:9" x14ac:dyDescent="0.25">
      <c r="A936" s="96"/>
      <c r="B936" s="86"/>
      <c r="C936" s="87">
        <v>0</v>
      </c>
      <c r="D936" s="98">
        <v>0</v>
      </c>
      <c r="E936" s="87">
        <v>0</v>
      </c>
      <c r="F936" s="82"/>
      <c r="G936" s="83"/>
      <c r="H936" s="84"/>
      <c r="I936" s="88"/>
    </row>
    <row r="937" spans="1:9" x14ac:dyDescent="0.25">
      <c r="A937" s="96"/>
      <c r="B937" s="86"/>
      <c r="C937" s="87">
        <v>0</v>
      </c>
      <c r="D937" s="98">
        <v>0</v>
      </c>
      <c r="E937" s="87">
        <v>0</v>
      </c>
      <c r="F937" s="82"/>
      <c r="G937" s="83"/>
      <c r="H937" s="84"/>
      <c r="I937" s="88"/>
    </row>
    <row r="938" spans="1:9" x14ac:dyDescent="0.25">
      <c r="A938" s="96"/>
      <c r="B938" s="86"/>
      <c r="C938" s="87">
        <v>0</v>
      </c>
      <c r="D938" s="98">
        <v>0</v>
      </c>
      <c r="E938" s="87">
        <v>0</v>
      </c>
      <c r="F938" s="82"/>
      <c r="G938" s="83"/>
      <c r="H938" s="84"/>
      <c r="I938" s="88"/>
    </row>
    <row r="939" spans="1:9" x14ac:dyDescent="0.25">
      <c r="A939" s="96"/>
      <c r="B939" s="86"/>
      <c r="C939" s="87">
        <v>0</v>
      </c>
      <c r="D939" s="98">
        <v>0</v>
      </c>
      <c r="E939" s="87">
        <v>0</v>
      </c>
      <c r="F939" s="82"/>
      <c r="G939" s="83"/>
      <c r="H939" s="84"/>
      <c r="I939" s="88"/>
    </row>
    <row r="940" spans="1:9" x14ac:dyDescent="0.25">
      <c r="A940" s="96"/>
      <c r="B940" s="86"/>
      <c r="C940" s="87">
        <v>0</v>
      </c>
      <c r="D940" s="98">
        <v>0</v>
      </c>
      <c r="E940" s="87">
        <v>0</v>
      </c>
      <c r="F940" s="82"/>
      <c r="G940" s="83"/>
      <c r="H940" s="84"/>
      <c r="I940" s="88"/>
    </row>
    <row r="941" spans="1:9" x14ac:dyDescent="0.25">
      <c r="A941" s="96"/>
      <c r="B941" s="86"/>
      <c r="C941" s="87">
        <v>0</v>
      </c>
      <c r="D941" s="98">
        <v>0</v>
      </c>
      <c r="E941" s="87">
        <v>0</v>
      </c>
      <c r="F941" s="82"/>
      <c r="G941" s="83"/>
      <c r="H941" s="84"/>
      <c r="I941" s="88"/>
    </row>
    <row r="942" spans="1:9" x14ac:dyDescent="0.25">
      <c r="A942" s="96"/>
      <c r="B942" s="86"/>
      <c r="C942" s="87">
        <v>0</v>
      </c>
      <c r="D942" s="98">
        <v>0</v>
      </c>
      <c r="E942" s="87">
        <v>0</v>
      </c>
      <c r="F942" s="82"/>
      <c r="G942" s="83"/>
      <c r="H942" s="84"/>
      <c r="I942" s="88"/>
    </row>
    <row r="943" spans="1:9" x14ac:dyDescent="0.25">
      <c r="A943" s="96"/>
      <c r="B943" s="86"/>
      <c r="C943" s="87">
        <v>0</v>
      </c>
      <c r="D943" s="98">
        <v>0</v>
      </c>
      <c r="E943" s="87">
        <v>0</v>
      </c>
      <c r="F943" s="82"/>
      <c r="G943" s="83"/>
      <c r="H943" s="84"/>
      <c r="I943" s="88"/>
    </row>
    <row r="944" spans="1:9" x14ac:dyDescent="0.25">
      <c r="A944" s="96"/>
      <c r="B944" s="86"/>
      <c r="C944" s="87">
        <v>0</v>
      </c>
      <c r="D944" s="98">
        <v>0</v>
      </c>
      <c r="E944" s="87">
        <v>0</v>
      </c>
      <c r="F944" s="82"/>
      <c r="G944" s="83"/>
      <c r="H944" s="84"/>
      <c r="I944" s="88"/>
    </row>
    <row r="945" spans="1:9" x14ac:dyDescent="0.25">
      <c r="A945" s="96"/>
      <c r="B945" s="86"/>
      <c r="C945" s="87">
        <v>0</v>
      </c>
      <c r="D945" s="98">
        <v>0</v>
      </c>
      <c r="E945" s="87">
        <v>0</v>
      </c>
      <c r="F945" s="82"/>
      <c r="G945" s="83"/>
      <c r="H945" s="84"/>
      <c r="I945" s="88"/>
    </row>
    <row r="946" spans="1:9" x14ac:dyDescent="0.25">
      <c r="A946" s="96"/>
      <c r="B946" s="86"/>
      <c r="C946" s="87">
        <v>0</v>
      </c>
      <c r="D946" s="98">
        <v>0</v>
      </c>
      <c r="E946" s="87">
        <v>0</v>
      </c>
      <c r="F946" s="82"/>
      <c r="G946" s="83"/>
      <c r="H946" s="84"/>
      <c r="I946" s="88"/>
    </row>
    <row r="947" spans="1:9" x14ac:dyDescent="0.25">
      <c r="A947" s="96"/>
      <c r="B947" s="86"/>
      <c r="C947" s="87">
        <v>0</v>
      </c>
      <c r="D947" s="98">
        <v>0</v>
      </c>
      <c r="E947" s="87">
        <v>0</v>
      </c>
      <c r="F947" s="82"/>
      <c r="G947" s="83"/>
      <c r="H947" s="84"/>
      <c r="I947" s="88"/>
    </row>
    <row r="948" spans="1:9" x14ac:dyDescent="0.25">
      <c r="A948" s="96"/>
      <c r="B948" s="86"/>
      <c r="C948" s="87">
        <v>0</v>
      </c>
      <c r="D948" s="98">
        <v>0</v>
      </c>
      <c r="E948" s="87">
        <v>0</v>
      </c>
      <c r="F948" s="82"/>
      <c r="G948" s="83"/>
      <c r="H948" s="84"/>
      <c r="I948" s="88"/>
    </row>
    <row r="949" spans="1:9" x14ac:dyDescent="0.25">
      <c r="A949" s="96"/>
      <c r="B949" s="86"/>
      <c r="C949" s="87">
        <v>0</v>
      </c>
      <c r="D949" s="98">
        <v>0</v>
      </c>
      <c r="E949" s="87">
        <v>0</v>
      </c>
      <c r="F949" s="82"/>
      <c r="G949" s="83"/>
      <c r="H949" s="84"/>
      <c r="I949" s="88"/>
    </row>
    <row r="950" spans="1:9" x14ac:dyDescent="0.25">
      <c r="A950" s="96"/>
      <c r="B950" s="86"/>
      <c r="C950" s="87">
        <v>0</v>
      </c>
      <c r="D950" s="98">
        <v>0</v>
      </c>
      <c r="E950" s="87">
        <v>0</v>
      </c>
      <c r="F950" s="82"/>
      <c r="G950" s="83"/>
      <c r="H950" s="84"/>
      <c r="I950" s="88"/>
    </row>
    <row r="951" spans="1:9" x14ac:dyDescent="0.25">
      <c r="A951" s="96"/>
      <c r="B951" s="86"/>
      <c r="C951" s="87">
        <v>0</v>
      </c>
      <c r="D951" s="98">
        <v>0</v>
      </c>
      <c r="E951" s="87">
        <v>0</v>
      </c>
      <c r="F951" s="82"/>
      <c r="G951" s="83"/>
      <c r="H951" s="84"/>
      <c r="I951" s="88"/>
    </row>
    <row r="952" spans="1:9" x14ac:dyDescent="0.25">
      <c r="A952" s="96"/>
      <c r="B952" s="86"/>
      <c r="C952" s="87">
        <v>0</v>
      </c>
      <c r="D952" s="98">
        <v>0</v>
      </c>
      <c r="E952" s="87">
        <v>0</v>
      </c>
      <c r="F952" s="82"/>
      <c r="G952" s="83"/>
      <c r="H952" s="84"/>
      <c r="I952" s="88"/>
    </row>
    <row r="953" spans="1:9" x14ac:dyDescent="0.25">
      <c r="A953" s="96"/>
      <c r="B953" s="86"/>
      <c r="C953" s="87">
        <v>0</v>
      </c>
      <c r="D953" s="98">
        <v>0</v>
      </c>
      <c r="E953" s="87">
        <v>0</v>
      </c>
      <c r="F953" s="82"/>
      <c r="G953" s="83"/>
      <c r="H953" s="84"/>
      <c r="I953" s="88"/>
    </row>
    <row r="954" spans="1:9" x14ac:dyDescent="0.25">
      <c r="A954" s="96"/>
      <c r="B954" s="86"/>
      <c r="C954" s="87">
        <v>0</v>
      </c>
      <c r="D954" s="98">
        <v>0</v>
      </c>
      <c r="E954" s="87">
        <v>0</v>
      </c>
      <c r="F954" s="82"/>
      <c r="G954" s="83"/>
      <c r="H954" s="84"/>
      <c r="I954" s="88"/>
    </row>
    <row r="955" spans="1:9" x14ac:dyDescent="0.25">
      <c r="A955" s="96"/>
      <c r="B955" s="86"/>
      <c r="C955" s="87">
        <v>0</v>
      </c>
      <c r="D955" s="98">
        <v>0</v>
      </c>
      <c r="E955" s="87">
        <v>0</v>
      </c>
      <c r="F955" s="82"/>
      <c r="G955" s="83"/>
      <c r="H955" s="84"/>
      <c r="I955" s="88"/>
    </row>
    <row r="956" spans="1:9" x14ac:dyDescent="0.25">
      <c r="A956" s="96"/>
      <c r="B956" s="86"/>
      <c r="C956" s="87">
        <v>0</v>
      </c>
      <c r="D956" s="98">
        <v>0</v>
      </c>
      <c r="E956" s="87">
        <v>0</v>
      </c>
      <c r="F956" s="82"/>
      <c r="G956" s="83"/>
      <c r="H956" s="84"/>
      <c r="I956" s="88"/>
    </row>
    <row r="957" spans="1:9" x14ac:dyDescent="0.25">
      <c r="A957" s="96"/>
      <c r="B957" s="86"/>
      <c r="C957" s="87">
        <v>0</v>
      </c>
      <c r="D957" s="98">
        <v>0</v>
      </c>
      <c r="E957" s="87">
        <v>0</v>
      </c>
      <c r="F957" s="82"/>
      <c r="G957" s="83"/>
      <c r="H957" s="84"/>
      <c r="I957" s="88"/>
    </row>
    <row r="958" spans="1:9" x14ac:dyDescent="0.25">
      <c r="A958" s="96"/>
      <c r="B958" s="86"/>
      <c r="C958" s="87">
        <v>0</v>
      </c>
      <c r="D958" s="98">
        <v>0</v>
      </c>
      <c r="E958" s="87">
        <v>0</v>
      </c>
      <c r="F958" s="82"/>
      <c r="G958" s="83"/>
      <c r="H958" s="84"/>
      <c r="I958" s="88"/>
    </row>
    <row r="959" spans="1:9" x14ac:dyDescent="0.25">
      <c r="A959" s="96"/>
      <c r="B959" s="86"/>
      <c r="C959" s="87">
        <v>0</v>
      </c>
      <c r="D959" s="98">
        <v>0</v>
      </c>
      <c r="E959" s="87">
        <v>0</v>
      </c>
      <c r="F959" s="82"/>
      <c r="G959" s="83"/>
      <c r="H959" s="84"/>
      <c r="I959" s="88"/>
    </row>
    <row r="960" spans="1:9" x14ac:dyDescent="0.25">
      <c r="A960" s="96"/>
      <c r="B960" s="86"/>
      <c r="C960" s="87">
        <v>0</v>
      </c>
      <c r="D960" s="98">
        <v>0</v>
      </c>
      <c r="E960" s="87">
        <v>0</v>
      </c>
      <c r="F960" s="82"/>
      <c r="G960" s="83"/>
      <c r="H960" s="84"/>
      <c r="I960" s="88"/>
    </row>
    <row r="961" spans="1:9" x14ac:dyDescent="0.25">
      <c r="A961" s="96"/>
      <c r="B961" s="86"/>
      <c r="C961" s="87">
        <v>0</v>
      </c>
      <c r="D961" s="98">
        <v>0</v>
      </c>
      <c r="E961" s="87">
        <v>0</v>
      </c>
      <c r="F961" s="82"/>
      <c r="G961" s="83"/>
      <c r="H961" s="84"/>
      <c r="I961" s="88"/>
    </row>
    <row r="962" spans="1:9" x14ac:dyDescent="0.25">
      <c r="A962" s="96"/>
      <c r="B962" s="86"/>
      <c r="C962" s="87">
        <v>0</v>
      </c>
      <c r="D962" s="98">
        <v>0</v>
      </c>
      <c r="E962" s="87">
        <v>0</v>
      </c>
      <c r="F962" s="82"/>
      <c r="G962" s="83"/>
      <c r="H962" s="84"/>
      <c r="I962" s="88"/>
    </row>
    <row r="963" spans="1:9" x14ac:dyDescent="0.25">
      <c r="A963" s="96"/>
      <c r="B963" s="86"/>
      <c r="C963" s="87">
        <v>0</v>
      </c>
      <c r="D963" s="98">
        <v>0</v>
      </c>
      <c r="E963" s="87">
        <v>0</v>
      </c>
      <c r="F963" s="82"/>
      <c r="G963" s="83"/>
      <c r="H963" s="84"/>
      <c r="I963" s="88"/>
    </row>
    <row r="964" spans="1:9" x14ac:dyDescent="0.25">
      <c r="A964" s="96"/>
      <c r="B964" s="86"/>
      <c r="C964" s="87">
        <v>0</v>
      </c>
      <c r="D964" s="98">
        <v>0</v>
      </c>
      <c r="E964" s="87">
        <v>0</v>
      </c>
      <c r="F964" s="82"/>
      <c r="G964" s="83"/>
      <c r="H964" s="84"/>
      <c r="I964" s="88"/>
    </row>
    <row r="965" spans="1:9" x14ac:dyDescent="0.25">
      <c r="A965" s="96"/>
      <c r="B965" s="86"/>
      <c r="C965" s="87">
        <v>0</v>
      </c>
      <c r="D965" s="98">
        <v>0</v>
      </c>
      <c r="E965" s="87">
        <v>0</v>
      </c>
      <c r="F965" s="82"/>
      <c r="G965" s="83"/>
      <c r="H965" s="84"/>
      <c r="I965" s="88"/>
    </row>
    <row r="966" spans="1:9" x14ac:dyDescent="0.25">
      <c r="A966" s="96"/>
      <c r="B966" s="86"/>
      <c r="C966" s="87">
        <v>0</v>
      </c>
      <c r="D966" s="98">
        <v>0</v>
      </c>
      <c r="E966" s="87">
        <v>0</v>
      </c>
      <c r="F966" s="82"/>
      <c r="G966" s="83"/>
      <c r="H966" s="84"/>
      <c r="I966" s="88"/>
    </row>
    <row r="967" spans="1:9" x14ac:dyDescent="0.25">
      <c r="A967" s="96"/>
      <c r="B967" s="86"/>
      <c r="C967" s="87">
        <v>0</v>
      </c>
      <c r="D967" s="98">
        <v>0</v>
      </c>
      <c r="E967" s="87">
        <v>0</v>
      </c>
      <c r="F967" s="82"/>
      <c r="G967" s="83"/>
      <c r="H967" s="84"/>
      <c r="I967" s="88"/>
    </row>
    <row r="968" spans="1:9" x14ac:dyDescent="0.25">
      <c r="A968" s="96"/>
      <c r="B968" s="86"/>
      <c r="C968" s="87">
        <v>0</v>
      </c>
      <c r="D968" s="98">
        <v>0</v>
      </c>
      <c r="E968" s="87">
        <v>0</v>
      </c>
      <c r="F968" s="82"/>
      <c r="G968" s="83"/>
      <c r="H968" s="84"/>
      <c r="I968" s="88"/>
    </row>
    <row r="969" spans="1:9" x14ac:dyDescent="0.25">
      <c r="A969" s="96"/>
      <c r="B969" s="86"/>
      <c r="C969" s="87">
        <v>0</v>
      </c>
      <c r="D969" s="98">
        <v>0</v>
      </c>
      <c r="E969" s="87">
        <v>0</v>
      </c>
      <c r="F969" s="82"/>
      <c r="G969" s="83"/>
      <c r="H969" s="84"/>
      <c r="I969" s="88"/>
    </row>
    <row r="970" spans="1:9" x14ac:dyDescent="0.25">
      <c r="A970" s="96"/>
      <c r="B970" s="86"/>
      <c r="C970" s="87">
        <v>0</v>
      </c>
      <c r="D970" s="98">
        <v>0</v>
      </c>
      <c r="E970" s="87">
        <v>0</v>
      </c>
      <c r="F970" s="82"/>
      <c r="G970" s="83"/>
      <c r="H970" s="84"/>
      <c r="I970" s="88"/>
    </row>
    <row r="971" spans="1:9" x14ac:dyDescent="0.25">
      <c r="A971" s="96"/>
      <c r="B971" s="86"/>
      <c r="C971" s="87">
        <v>0</v>
      </c>
      <c r="D971" s="98">
        <v>0</v>
      </c>
      <c r="E971" s="87">
        <v>0</v>
      </c>
      <c r="F971" s="82"/>
      <c r="G971" s="83"/>
      <c r="H971" s="84"/>
      <c r="I971" s="88"/>
    </row>
    <row r="972" spans="1:9" x14ac:dyDescent="0.25">
      <c r="A972" s="96"/>
      <c r="B972" s="86"/>
      <c r="C972" s="87">
        <v>0</v>
      </c>
      <c r="D972" s="98">
        <v>0</v>
      </c>
      <c r="E972" s="87">
        <v>0</v>
      </c>
      <c r="F972" s="82"/>
      <c r="G972" s="83"/>
      <c r="H972" s="84"/>
      <c r="I972" s="88"/>
    </row>
    <row r="973" spans="1:9" x14ac:dyDescent="0.25">
      <c r="A973" s="96"/>
      <c r="B973" s="86"/>
      <c r="C973" s="87">
        <v>0</v>
      </c>
      <c r="D973" s="98">
        <v>0</v>
      </c>
      <c r="E973" s="87">
        <v>0</v>
      </c>
      <c r="F973" s="82"/>
      <c r="G973" s="83"/>
      <c r="H973" s="84"/>
      <c r="I973" s="88"/>
    </row>
    <row r="974" spans="1:9" x14ac:dyDescent="0.25">
      <c r="A974" s="96"/>
      <c r="B974" s="86"/>
      <c r="C974" s="87">
        <v>0</v>
      </c>
      <c r="D974" s="98">
        <v>0</v>
      </c>
      <c r="E974" s="87">
        <v>0</v>
      </c>
      <c r="F974" s="82"/>
      <c r="G974" s="83"/>
      <c r="H974" s="84"/>
      <c r="I974" s="88"/>
    </row>
    <row r="975" spans="1:9" x14ac:dyDescent="0.25">
      <c r="A975" s="96"/>
      <c r="B975" s="86"/>
      <c r="C975" s="87">
        <v>0</v>
      </c>
      <c r="D975" s="98">
        <v>0</v>
      </c>
      <c r="E975" s="87">
        <v>0</v>
      </c>
      <c r="F975" s="82"/>
      <c r="G975" s="83"/>
      <c r="H975" s="84"/>
      <c r="I975" s="88"/>
    </row>
    <row r="976" spans="1:9" x14ac:dyDescent="0.25">
      <c r="A976" s="96"/>
      <c r="B976" s="86"/>
      <c r="C976" s="87">
        <v>0</v>
      </c>
      <c r="D976" s="98">
        <v>0</v>
      </c>
      <c r="E976" s="87">
        <v>0</v>
      </c>
      <c r="F976" s="82"/>
      <c r="G976" s="83"/>
      <c r="H976" s="84"/>
      <c r="I976" s="88"/>
    </row>
    <row r="977" spans="1:9" x14ac:dyDescent="0.25">
      <c r="A977" s="96"/>
      <c r="B977" s="86"/>
      <c r="C977" s="87">
        <v>0</v>
      </c>
      <c r="D977" s="98">
        <v>0</v>
      </c>
      <c r="E977" s="87">
        <v>0</v>
      </c>
      <c r="F977" s="82"/>
      <c r="G977" s="83"/>
      <c r="H977" s="84"/>
      <c r="I977" s="88"/>
    </row>
    <row r="978" spans="1:9" x14ac:dyDescent="0.25">
      <c r="A978" s="96"/>
      <c r="B978" s="86"/>
      <c r="C978" s="87">
        <v>0</v>
      </c>
      <c r="D978" s="98">
        <v>0</v>
      </c>
      <c r="E978" s="87">
        <v>0</v>
      </c>
      <c r="F978" s="82"/>
      <c r="G978" s="83"/>
      <c r="H978" s="84"/>
      <c r="I978" s="88"/>
    </row>
    <row r="979" spans="1:9" x14ac:dyDescent="0.25">
      <c r="A979" s="96"/>
      <c r="B979" s="86"/>
      <c r="C979" s="87">
        <v>0</v>
      </c>
      <c r="D979" s="98">
        <v>0</v>
      </c>
      <c r="E979" s="87">
        <v>0</v>
      </c>
      <c r="F979" s="82"/>
      <c r="G979" s="83"/>
      <c r="H979" s="84"/>
      <c r="I979" s="88"/>
    </row>
    <row r="980" spans="1:9" x14ac:dyDescent="0.25">
      <c r="A980" s="96"/>
      <c r="B980" s="86"/>
      <c r="C980" s="87">
        <v>0</v>
      </c>
      <c r="D980" s="98">
        <v>0</v>
      </c>
      <c r="E980" s="87">
        <v>0</v>
      </c>
      <c r="F980" s="82"/>
      <c r="G980" s="83"/>
      <c r="H980" s="84"/>
      <c r="I980" s="88"/>
    </row>
    <row r="981" spans="1:9" x14ac:dyDescent="0.25">
      <c r="A981" s="96"/>
      <c r="B981" s="86"/>
      <c r="C981" s="87">
        <v>0</v>
      </c>
      <c r="D981" s="98">
        <v>0</v>
      </c>
      <c r="E981" s="87">
        <v>0</v>
      </c>
      <c r="F981" s="82"/>
      <c r="G981" s="83"/>
      <c r="H981" s="84"/>
      <c r="I981" s="88"/>
    </row>
    <row r="982" spans="1:9" x14ac:dyDescent="0.25">
      <c r="A982" s="96"/>
      <c r="B982" s="86"/>
      <c r="C982" s="87">
        <v>0</v>
      </c>
      <c r="D982" s="98">
        <v>0</v>
      </c>
      <c r="E982" s="87">
        <v>0</v>
      </c>
      <c r="F982" s="82"/>
      <c r="G982" s="83"/>
      <c r="H982" s="84"/>
      <c r="I982" s="88"/>
    </row>
    <row r="983" spans="1:9" x14ac:dyDescent="0.25">
      <c r="A983" s="96"/>
      <c r="B983" s="86"/>
      <c r="C983" s="87">
        <v>0</v>
      </c>
      <c r="D983" s="98">
        <v>0</v>
      </c>
      <c r="E983" s="87">
        <v>0</v>
      </c>
      <c r="F983" s="82"/>
      <c r="G983" s="83"/>
      <c r="H983" s="84"/>
      <c r="I983" s="88"/>
    </row>
    <row r="984" spans="1:9" x14ac:dyDescent="0.25">
      <c r="A984" s="96"/>
      <c r="B984" s="86"/>
      <c r="C984" s="87">
        <v>0</v>
      </c>
      <c r="D984" s="98">
        <v>0</v>
      </c>
      <c r="E984" s="87">
        <v>0</v>
      </c>
      <c r="F984" s="82"/>
      <c r="G984" s="83"/>
      <c r="H984" s="84"/>
      <c r="I984" s="88"/>
    </row>
    <row r="985" spans="1:9" x14ac:dyDescent="0.25">
      <c r="A985" s="96"/>
      <c r="B985" s="86"/>
      <c r="C985" s="87">
        <v>0</v>
      </c>
      <c r="D985" s="98">
        <v>0</v>
      </c>
      <c r="E985" s="87">
        <v>0</v>
      </c>
      <c r="F985" s="82"/>
      <c r="G985" s="83"/>
      <c r="H985" s="84"/>
      <c r="I985" s="88"/>
    </row>
    <row r="986" spans="1:9" x14ac:dyDescent="0.25">
      <c r="A986" s="96"/>
      <c r="B986" s="86"/>
      <c r="C986" s="87">
        <v>0</v>
      </c>
      <c r="D986" s="98">
        <v>0</v>
      </c>
      <c r="E986" s="87">
        <v>0</v>
      </c>
      <c r="F986" s="82"/>
      <c r="G986" s="83"/>
      <c r="H986" s="84"/>
      <c r="I986" s="88"/>
    </row>
    <row r="987" spans="1:9" x14ac:dyDescent="0.25">
      <c r="A987" s="96"/>
      <c r="B987" s="86"/>
      <c r="C987" s="87">
        <v>0</v>
      </c>
      <c r="D987" s="98">
        <v>0</v>
      </c>
      <c r="E987" s="87">
        <v>0</v>
      </c>
      <c r="F987" s="82"/>
      <c r="G987" s="83"/>
      <c r="H987" s="84"/>
      <c r="I987" s="88"/>
    </row>
    <row r="988" spans="1:9" x14ac:dyDescent="0.25">
      <c r="A988" s="96"/>
      <c r="B988" s="86"/>
      <c r="C988" s="87">
        <v>0</v>
      </c>
      <c r="D988" s="98">
        <v>0</v>
      </c>
      <c r="E988" s="87">
        <v>0</v>
      </c>
      <c r="F988" s="82"/>
      <c r="G988" s="83"/>
      <c r="H988" s="84"/>
      <c r="I988" s="88"/>
    </row>
    <row r="989" spans="1:9" x14ac:dyDescent="0.25">
      <c r="A989" s="96"/>
      <c r="B989" s="86"/>
      <c r="C989" s="87">
        <v>0</v>
      </c>
      <c r="D989" s="98">
        <v>0</v>
      </c>
      <c r="E989" s="87">
        <v>0</v>
      </c>
      <c r="F989" s="82"/>
      <c r="G989" s="83"/>
      <c r="H989" s="84"/>
      <c r="I989" s="88"/>
    </row>
    <row r="990" spans="1:9" x14ac:dyDescent="0.25">
      <c r="A990" s="96"/>
      <c r="B990" s="86"/>
      <c r="C990" s="87">
        <v>0</v>
      </c>
      <c r="D990" s="98">
        <v>0</v>
      </c>
      <c r="E990" s="87">
        <v>0</v>
      </c>
      <c r="F990" s="82"/>
      <c r="G990" s="83"/>
      <c r="H990" s="84"/>
      <c r="I990" s="88"/>
    </row>
    <row r="991" spans="1:9" x14ac:dyDescent="0.25">
      <c r="A991" s="96"/>
      <c r="B991" s="86"/>
      <c r="C991" s="87">
        <v>0</v>
      </c>
      <c r="D991" s="98">
        <v>0</v>
      </c>
      <c r="E991" s="87">
        <v>0</v>
      </c>
      <c r="F991" s="82"/>
      <c r="G991" s="83"/>
      <c r="H991" s="84"/>
      <c r="I991" s="88"/>
    </row>
    <row r="992" spans="1:9" x14ac:dyDescent="0.25">
      <c r="A992" s="96"/>
      <c r="B992" s="86"/>
      <c r="C992" s="87">
        <v>0</v>
      </c>
      <c r="D992" s="98">
        <v>0</v>
      </c>
      <c r="E992" s="87">
        <v>0</v>
      </c>
      <c r="F992" s="82"/>
      <c r="G992" s="83"/>
      <c r="H992" s="84"/>
      <c r="I992" s="88"/>
    </row>
    <row r="993" spans="1:9" x14ac:dyDescent="0.25">
      <c r="A993" s="96"/>
      <c r="B993" s="86"/>
      <c r="C993" s="87">
        <v>0</v>
      </c>
      <c r="D993" s="98">
        <v>0</v>
      </c>
      <c r="E993" s="87">
        <v>0</v>
      </c>
      <c r="F993" s="82"/>
      <c r="G993" s="83"/>
      <c r="H993" s="84"/>
      <c r="I993" s="88"/>
    </row>
    <row r="994" spans="1:9" x14ac:dyDescent="0.25">
      <c r="A994" s="96"/>
      <c r="B994" s="86"/>
      <c r="C994" s="87">
        <v>0</v>
      </c>
      <c r="D994" s="98">
        <v>0</v>
      </c>
      <c r="E994" s="87">
        <v>0</v>
      </c>
      <c r="F994" s="82"/>
      <c r="G994" s="83"/>
      <c r="H994" s="84"/>
      <c r="I994" s="88"/>
    </row>
    <row r="995" spans="1:9" x14ac:dyDescent="0.25">
      <c r="A995" s="96"/>
      <c r="B995" s="86"/>
      <c r="C995" s="87">
        <v>0</v>
      </c>
      <c r="D995" s="98">
        <v>0</v>
      </c>
      <c r="E995" s="87">
        <v>0</v>
      </c>
      <c r="F995" s="82"/>
      <c r="G995" s="83"/>
      <c r="H995" s="84"/>
      <c r="I995" s="88"/>
    </row>
    <row r="996" spans="1:9" x14ac:dyDescent="0.25">
      <c r="A996" s="96"/>
      <c r="B996" s="86"/>
      <c r="C996" s="87">
        <v>0</v>
      </c>
      <c r="D996" s="98">
        <v>0</v>
      </c>
      <c r="E996" s="87">
        <v>0</v>
      </c>
      <c r="F996" s="82"/>
      <c r="G996" s="83"/>
      <c r="H996" s="84"/>
      <c r="I996" s="88"/>
    </row>
    <row r="997" spans="1:9" x14ac:dyDescent="0.25">
      <c r="A997" s="96"/>
      <c r="B997" s="86"/>
      <c r="C997" s="87">
        <v>0</v>
      </c>
      <c r="D997" s="98">
        <v>0</v>
      </c>
      <c r="E997" s="87">
        <v>0</v>
      </c>
      <c r="F997" s="82"/>
      <c r="G997" s="83"/>
      <c r="H997" s="84"/>
      <c r="I997" s="88"/>
    </row>
    <row r="998" spans="1:9" x14ac:dyDescent="0.25">
      <c r="A998" s="96"/>
      <c r="B998" s="86"/>
      <c r="C998" s="87">
        <v>0</v>
      </c>
      <c r="D998" s="98">
        <v>0</v>
      </c>
      <c r="E998" s="87">
        <v>0</v>
      </c>
      <c r="F998" s="82"/>
      <c r="G998" s="83"/>
      <c r="H998" s="84"/>
      <c r="I998" s="88"/>
    </row>
    <row r="999" spans="1:9" x14ac:dyDescent="0.25">
      <c r="A999" s="96"/>
      <c r="B999" s="86"/>
      <c r="C999" s="87">
        <v>0</v>
      </c>
      <c r="D999" s="98">
        <v>0</v>
      </c>
      <c r="E999" s="87">
        <v>0</v>
      </c>
      <c r="F999" s="82"/>
      <c r="G999" s="83"/>
      <c r="H999" s="84"/>
      <c r="I999" s="88"/>
    </row>
    <row r="1000" spans="1:9" x14ac:dyDescent="0.25">
      <c r="A1000" s="96"/>
      <c r="B1000" s="86"/>
      <c r="C1000" s="87">
        <v>0</v>
      </c>
      <c r="D1000" s="98">
        <v>0</v>
      </c>
      <c r="E1000" s="87">
        <v>0</v>
      </c>
      <c r="F1000" s="82"/>
      <c r="G1000" s="83"/>
      <c r="H1000" s="84"/>
      <c r="I1000" s="88"/>
    </row>
    <row r="1001" spans="1:9" x14ac:dyDescent="0.25">
      <c r="A1001" s="96"/>
      <c r="B1001" s="86"/>
      <c r="C1001" s="87">
        <v>0</v>
      </c>
      <c r="D1001" s="98"/>
      <c r="E1001" s="87">
        <v>0</v>
      </c>
      <c r="F1001" s="82"/>
      <c r="G1001" s="83"/>
      <c r="H1001" s="84"/>
      <c r="I1001" s="88"/>
    </row>
    <row r="1002" spans="1:9" x14ac:dyDescent="0.25">
      <c r="A1002" s="96"/>
      <c r="B1002" s="86"/>
      <c r="C1002" s="87">
        <v>0</v>
      </c>
      <c r="D1002" s="98"/>
      <c r="E1002" s="87">
        <v>0</v>
      </c>
      <c r="F1002" s="82"/>
      <c r="G1002" s="83"/>
      <c r="H1002" s="84"/>
      <c r="I1002" s="88"/>
    </row>
    <row r="1003" spans="1:9" x14ac:dyDescent="0.25">
      <c r="A1003" s="96"/>
      <c r="B1003" s="86"/>
      <c r="C1003" s="87">
        <v>0</v>
      </c>
      <c r="D1003" s="98"/>
      <c r="E1003" s="87">
        <v>0</v>
      </c>
      <c r="F1003" s="82"/>
      <c r="G1003" s="83"/>
      <c r="H1003" s="84"/>
      <c r="I1003" s="99"/>
    </row>
    <row r="1004" spans="1:9" x14ac:dyDescent="0.25">
      <c r="A1004" s="96"/>
      <c r="B1004" s="86"/>
      <c r="C1004" s="87">
        <v>0</v>
      </c>
      <c r="D1004" s="98"/>
      <c r="E1004" s="87">
        <v>0</v>
      </c>
      <c r="F1004" s="82"/>
      <c r="G1004" s="83"/>
      <c r="H1004" s="84"/>
      <c r="I1004" s="99"/>
    </row>
    <row r="1005" spans="1:9" x14ac:dyDescent="0.25">
      <c r="A1005" s="96"/>
      <c r="B1005" s="86"/>
      <c r="C1005" s="87">
        <v>0</v>
      </c>
      <c r="D1005" s="98"/>
      <c r="E1005" s="87">
        <v>0</v>
      </c>
      <c r="F1005" s="82"/>
      <c r="G1005" s="83"/>
      <c r="H1005" s="84"/>
      <c r="I1005" s="99"/>
    </row>
    <row r="1006" spans="1:9" x14ac:dyDescent="0.25">
      <c r="A1006" s="96"/>
      <c r="B1006" s="86"/>
      <c r="C1006" s="87">
        <v>0</v>
      </c>
      <c r="D1006" s="98"/>
      <c r="E1006" s="87">
        <v>0</v>
      </c>
      <c r="F1006" s="82"/>
      <c r="G1006" s="83"/>
      <c r="H1006" s="84"/>
      <c r="I1006" s="99"/>
    </row>
    <row r="1007" spans="1:9" x14ac:dyDescent="0.25">
      <c r="A1007" s="96"/>
      <c r="B1007" s="86"/>
      <c r="C1007" s="97"/>
      <c r="D1007" s="98"/>
      <c r="E1007" s="87"/>
      <c r="F1007" s="82"/>
      <c r="G1007" s="83"/>
      <c r="H1007" s="84"/>
      <c r="I1007" s="99"/>
    </row>
    <row r="1008" spans="1:9" x14ac:dyDescent="0.25">
      <c r="A1008" s="96"/>
      <c r="B1008" s="86"/>
      <c r="C1008" s="97"/>
      <c r="D1008" s="98"/>
      <c r="E1008" s="87"/>
      <c r="F1008" s="82"/>
      <c r="G1008" s="83"/>
      <c r="H1008" s="84"/>
      <c r="I1008" s="99"/>
    </row>
    <row r="1009" spans="1:9" x14ac:dyDescent="0.25">
      <c r="A1009" s="96"/>
      <c r="B1009" s="86"/>
      <c r="C1009" s="97"/>
      <c r="D1009" s="98"/>
      <c r="E1009" s="87"/>
      <c r="F1009" s="82"/>
      <c r="G1009" s="83"/>
      <c r="H1009" s="84"/>
      <c r="I1009" s="99"/>
    </row>
    <row r="1010" spans="1:9" x14ac:dyDescent="0.25">
      <c r="A1010" s="96"/>
      <c r="B1010" s="86"/>
      <c r="C1010" s="97"/>
      <c r="D1010" s="98"/>
      <c r="E1010" s="87"/>
      <c r="F1010" s="82"/>
      <c r="G1010" s="83"/>
      <c r="H1010" s="84"/>
      <c r="I1010" s="99"/>
    </row>
    <row r="1011" spans="1:9" x14ac:dyDescent="0.25">
      <c r="A1011" s="96"/>
      <c r="B1011" s="86"/>
      <c r="C1011" s="97"/>
      <c r="D1011" s="98"/>
      <c r="E1011" s="87"/>
      <c r="F1011" s="82"/>
      <c r="G1011" s="83"/>
      <c r="H1011" s="84"/>
      <c r="I1011" s="99"/>
    </row>
    <row r="1012" spans="1:9" x14ac:dyDescent="0.25">
      <c r="A1012" s="96"/>
      <c r="B1012" s="86"/>
      <c r="C1012" s="97"/>
      <c r="D1012" s="98"/>
      <c r="E1012" s="87"/>
      <c r="F1012" s="82"/>
      <c r="G1012" s="83"/>
      <c r="H1012" s="84"/>
      <c r="I1012" s="99"/>
    </row>
    <row r="1013" spans="1:9" x14ac:dyDescent="0.25">
      <c r="A1013" s="96"/>
      <c r="B1013" s="86"/>
      <c r="C1013" s="97"/>
      <c r="D1013" s="98"/>
      <c r="E1013" s="87"/>
      <c r="F1013" s="82"/>
      <c r="G1013" s="83"/>
      <c r="H1013" s="84"/>
      <c r="I1013" s="99"/>
    </row>
    <row r="1014" spans="1:9" x14ac:dyDescent="0.25">
      <c r="A1014" s="96"/>
      <c r="B1014" s="86"/>
      <c r="C1014" s="97"/>
      <c r="D1014" s="98"/>
      <c r="E1014" s="87"/>
      <c r="F1014" s="82"/>
      <c r="G1014" s="83"/>
      <c r="H1014" s="84"/>
      <c r="I1014" s="99"/>
    </row>
    <row r="1015" spans="1:9" x14ac:dyDescent="0.25">
      <c r="A1015" s="96"/>
      <c r="B1015" s="86"/>
      <c r="C1015" s="97"/>
      <c r="D1015" s="98"/>
      <c r="E1015" s="87"/>
      <c r="F1015" s="82"/>
      <c r="G1015" s="83"/>
      <c r="H1015" s="84"/>
      <c r="I1015" s="99"/>
    </row>
    <row r="1016" spans="1:9" x14ac:dyDescent="0.25">
      <c r="A1016" s="96"/>
      <c r="B1016" s="86"/>
      <c r="C1016" s="97"/>
      <c r="D1016" s="98"/>
      <c r="E1016" s="87"/>
      <c r="F1016" s="82"/>
      <c r="G1016" s="83"/>
      <c r="H1016" s="84"/>
      <c r="I1016" s="99"/>
    </row>
    <row r="1017" spans="1:9" x14ac:dyDescent="0.25">
      <c r="A1017" s="96"/>
      <c r="B1017" s="86"/>
      <c r="C1017" s="97"/>
      <c r="D1017" s="98"/>
      <c r="E1017" s="87"/>
      <c r="F1017" s="82"/>
      <c r="G1017" s="83"/>
      <c r="H1017" s="84"/>
      <c r="I1017" s="99"/>
    </row>
    <row r="1018" spans="1:9" x14ac:dyDescent="0.25">
      <c r="A1018" s="96"/>
      <c r="B1018" s="86"/>
      <c r="C1018" s="97"/>
      <c r="D1018" s="98"/>
      <c r="E1018" s="87"/>
      <c r="F1018" s="82"/>
      <c r="G1018" s="83"/>
      <c r="H1018" s="84"/>
      <c r="I1018" s="99"/>
    </row>
    <row r="1019" spans="1:9" x14ac:dyDescent="0.25">
      <c r="A1019" s="96"/>
      <c r="B1019" s="86"/>
      <c r="C1019" s="97"/>
      <c r="D1019" s="98"/>
      <c r="E1019" s="87"/>
      <c r="F1019" s="82"/>
      <c r="G1019" s="83"/>
      <c r="H1019" s="84"/>
      <c r="I1019" s="99"/>
    </row>
    <row r="1020" spans="1:9" x14ac:dyDescent="0.25">
      <c r="A1020" s="96"/>
      <c r="B1020" s="86"/>
      <c r="C1020" s="97"/>
      <c r="D1020" s="98"/>
      <c r="E1020" s="87"/>
      <c r="F1020" s="82"/>
      <c r="G1020" s="83"/>
      <c r="H1020" s="84"/>
      <c r="I1020" s="99"/>
    </row>
    <row r="1021" spans="1:9" x14ac:dyDescent="0.25">
      <c r="A1021" s="96"/>
      <c r="B1021" s="86"/>
      <c r="C1021" s="97"/>
      <c r="D1021" s="98"/>
      <c r="E1021" s="87"/>
      <c r="F1021" s="82"/>
      <c r="G1021" s="83"/>
      <c r="H1021" s="84"/>
      <c r="I1021" s="99"/>
    </row>
    <row r="1022" spans="1:9" x14ac:dyDescent="0.25">
      <c r="A1022" s="96"/>
      <c r="B1022" s="86"/>
      <c r="C1022" s="97"/>
      <c r="D1022" s="98"/>
      <c r="E1022" s="87"/>
      <c r="F1022" s="82"/>
      <c r="G1022" s="83"/>
      <c r="H1022" s="84"/>
      <c r="I1022" s="99"/>
    </row>
    <row r="1023" spans="1:9" x14ac:dyDescent="0.25">
      <c r="A1023" s="96"/>
      <c r="B1023" s="86"/>
      <c r="C1023" s="97"/>
      <c r="D1023" s="98"/>
      <c r="E1023" s="87"/>
      <c r="F1023" s="82"/>
      <c r="G1023" s="83"/>
      <c r="H1023" s="84"/>
      <c r="I1023" s="99"/>
    </row>
    <row r="1024" spans="1:9" x14ac:dyDescent="0.25">
      <c r="A1024" s="96"/>
      <c r="B1024" s="86"/>
      <c r="C1024" s="97"/>
      <c r="D1024" s="98"/>
      <c r="E1024" s="87"/>
      <c r="F1024" s="82"/>
      <c r="G1024" s="83"/>
      <c r="H1024" s="84"/>
      <c r="I1024" s="99"/>
    </row>
    <row r="1025" spans="1:9" x14ac:dyDescent="0.25">
      <c r="A1025" s="96"/>
      <c r="B1025" s="86"/>
      <c r="C1025" s="97"/>
      <c r="D1025" s="98"/>
      <c r="E1025" s="87"/>
      <c r="F1025" s="82"/>
      <c r="G1025" s="83"/>
      <c r="H1025" s="84"/>
      <c r="I1025" s="99"/>
    </row>
    <row r="1026" spans="1:9" x14ac:dyDescent="0.25">
      <c r="A1026" s="96"/>
      <c r="B1026" s="86"/>
      <c r="C1026" s="97"/>
      <c r="D1026" s="98"/>
      <c r="E1026" s="87"/>
      <c r="F1026" s="82"/>
      <c r="G1026" s="83"/>
      <c r="H1026" s="84"/>
      <c r="I1026" s="99"/>
    </row>
    <row r="1027" spans="1:9" x14ac:dyDescent="0.25">
      <c r="A1027" s="96"/>
      <c r="B1027" s="86"/>
      <c r="C1027" s="97"/>
      <c r="D1027" s="98"/>
      <c r="E1027" s="87"/>
      <c r="F1027" s="82"/>
      <c r="G1027" s="83"/>
      <c r="H1027" s="84"/>
      <c r="I1027" s="99"/>
    </row>
    <row r="1028" spans="1:9" x14ac:dyDescent="0.25">
      <c r="A1028" s="96"/>
      <c r="B1028" s="86"/>
      <c r="C1028" s="97"/>
      <c r="D1028" s="98"/>
      <c r="E1028" s="87"/>
      <c r="F1028" s="82"/>
      <c r="G1028" s="83"/>
      <c r="H1028" s="84"/>
      <c r="I1028" s="99"/>
    </row>
    <row r="1029" spans="1:9" x14ac:dyDescent="0.25">
      <c r="A1029" s="96"/>
      <c r="B1029" s="86"/>
      <c r="C1029" s="97"/>
      <c r="D1029" s="98"/>
      <c r="E1029" s="87"/>
      <c r="F1029" s="82"/>
      <c r="G1029" s="83"/>
      <c r="H1029" s="84"/>
      <c r="I1029" s="99"/>
    </row>
  </sheetData>
  <autoFilter ref="I4:I81"/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7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4" t="s">
        <v>21</v>
      </c>
      <c r="H1" s="254"/>
      <c r="I1" s="254"/>
      <c r="J1" s="255" t="s">
        <v>20</v>
      </c>
      <c r="K1" s="255"/>
      <c r="L1" s="255"/>
      <c r="M1" s="75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6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6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6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6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6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6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6" t="e">
        <f t="shared" si="4"/>
        <v>#REF!</v>
      </c>
      <c r="N9" s="26"/>
      <c r="O9" s="28"/>
    </row>
    <row r="10" spans="1:15" s="132" customFormat="1" x14ac:dyDescent="0.2">
      <c r="A10" s="125" t="e">
        <f>#REF!</f>
        <v>#REF!</v>
      </c>
      <c r="B10" s="126"/>
      <c r="C10" s="24" t="e">
        <f>#REF!</f>
        <v>#REF!</v>
      </c>
      <c r="D10" s="127"/>
      <c r="E10" s="25" t="e">
        <f>#REF!</f>
        <v>#REF!</v>
      </c>
      <c r="F10" s="25" t="e">
        <f>#REF!</f>
        <v>#REF!</v>
      </c>
      <c r="G10" s="128" t="e">
        <f t="shared" si="2"/>
        <v>#REF!</v>
      </c>
      <c r="H10" s="129" t="e">
        <f t="shared" si="3"/>
        <v>#REF!</v>
      </c>
      <c r="I10" s="26" t="e">
        <f>#REF!</f>
        <v>#REF!</v>
      </c>
      <c r="J10" s="129" t="e">
        <f t="shared" ref="J10:J34" si="5">L10/1.16</f>
        <v>#REF!</v>
      </c>
      <c r="K10" s="129" t="e">
        <f t="shared" ref="K10:K34" si="6">J10*0.16</f>
        <v>#REF!</v>
      </c>
      <c r="L10" s="27" t="e">
        <f>#REF!</f>
        <v>#REF!</v>
      </c>
      <c r="M10" s="130" t="e">
        <f t="shared" si="4"/>
        <v>#REF!</v>
      </c>
      <c r="N10" s="128"/>
      <c r="O10" s="131"/>
    </row>
    <row r="11" spans="1:15" s="132" customFormat="1" x14ac:dyDescent="0.2">
      <c r="A11" s="125" t="e">
        <f>#REF!</f>
        <v>#REF!</v>
      </c>
      <c r="B11" s="126"/>
      <c r="C11" s="24" t="e">
        <f>#REF!</f>
        <v>#REF!</v>
      </c>
      <c r="D11" s="127"/>
      <c r="E11" s="25" t="e">
        <f>#REF!</f>
        <v>#REF!</v>
      </c>
      <c r="F11" s="25" t="e">
        <f>#REF!</f>
        <v>#REF!</v>
      </c>
      <c r="G11" s="128" t="e">
        <f t="shared" si="2"/>
        <v>#REF!</v>
      </c>
      <c r="H11" s="129" t="e">
        <f t="shared" si="3"/>
        <v>#REF!</v>
      </c>
      <c r="I11" s="26" t="e">
        <f>#REF!</f>
        <v>#REF!</v>
      </c>
      <c r="J11" s="129" t="e">
        <f t="shared" si="5"/>
        <v>#REF!</v>
      </c>
      <c r="K11" s="129" t="e">
        <f t="shared" si="6"/>
        <v>#REF!</v>
      </c>
      <c r="L11" s="27" t="e">
        <f>#REF!</f>
        <v>#REF!</v>
      </c>
      <c r="M11" s="130" t="e">
        <f t="shared" si="4"/>
        <v>#REF!</v>
      </c>
      <c r="N11" s="128"/>
      <c r="O11" s="131"/>
    </row>
    <row r="12" spans="1:15" s="132" customFormat="1" x14ac:dyDescent="0.2">
      <c r="A12" s="125" t="e">
        <f>#REF!</f>
        <v>#REF!</v>
      </c>
      <c r="B12" s="126"/>
      <c r="C12" s="24" t="e">
        <f>#REF!</f>
        <v>#REF!</v>
      </c>
      <c r="D12" s="127"/>
      <c r="E12" s="25" t="e">
        <f>#REF!</f>
        <v>#REF!</v>
      </c>
      <c r="F12" s="25" t="e">
        <f>#REF!</f>
        <v>#REF!</v>
      </c>
      <c r="G12" s="128" t="e">
        <f t="shared" si="2"/>
        <v>#REF!</v>
      </c>
      <c r="H12" s="129" t="e">
        <f t="shared" si="3"/>
        <v>#REF!</v>
      </c>
      <c r="I12" s="26" t="e">
        <f>#REF!</f>
        <v>#REF!</v>
      </c>
      <c r="J12" s="129" t="e">
        <f t="shared" si="5"/>
        <v>#REF!</v>
      </c>
      <c r="K12" s="129" t="e">
        <f t="shared" si="6"/>
        <v>#REF!</v>
      </c>
      <c r="L12" s="27" t="e">
        <f>#REF!</f>
        <v>#REF!</v>
      </c>
      <c r="M12" s="130" t="e">
        <f t="shared" si="4"/>
        <v>#REF!</v>
      </c>
      <c r="N12" s="128"/>
      <c r="O12" s="131"/>
    </row>
    <row r="13" spans="1:15" s="132" customFormat="1" x14ac:dyDescent="0.2">
      <c r="A13" s="125" t="e">
        <f>#REF!</f>
        <v>#REF!</v>
      </c>
      <c r="B13" s="126"/>
      <c r="C13" s="24" t="e">
        <f>#REF!</f>
        <v>#REF!</v>
      </c>
      <c r="D13" s="127"/>
      <c r="E13" s="25" t="e">
        <f>#REF!</f>
        <v>#REF!</v>
      </c>
      <c r="F13" s="25" t="e">
        <f>#REF!</f>
        <v>#REF!</v>
      </c>
      <c r="G13" s="128" t="e">
        <f t="shared" si="2"/>
        <v>#REF!</v>
      </c>
      <c r="H13" s="129" t="e">
        <f t="shared" si="3"/>
        <v>#REF!</v>
      </c>
      <c r="I13" s="26" t="e">
        <f>#REF!</f>
        <v>#REF!</v>
      </c>
      <c r="J13" s="129" t="e">
        <f t="shared" si="5"/>
        <v>#REF!</v>
      </c>
      <c r="K13" s="129" t="e">
        <f t="shared" si="6"/>
        <v>#REF!</v>
      </c>
      <c r="L13" s="27" t="e">
        <f>#REF!</f>
        <v>#REF!</v>
      </c>
      <c r="M13" s="130" t="e">
        <f t="shared" si="4"/>
        <v>#REF!</v>
      </c>
      <c r="N13" s="128"/>
      <c r="O13" s="131"/>
    </row>
    <row r="14" spans="1:15" s="132" customFormat="1" x14ac:dyDescent="0.2">
      <c r="A14" s="125" t="e">
        <f>#REF!</f>
        <v>#REF!</v>
      </c>
      <c r="B14" s="126"/>
      <c r="C14" s="24" t="e">
        <f>#REF!</f>
        <v>#REF!</v>
      </c>
      <c r="D14" s="127"/>
      <c r="E14" s="25" t="e">
        <f>#REF!</f>
        <v>#REF!</v>
      </c>
      <c r="F14" s="25" t="e">
        <f>#REF!</f>
        <v>#REF!</v>
      </c>
      <c r="G14" s="128" t="e">
        <f t="shared" si="2"/>
        <v>#REF!</v>
      </c>
      <c r="H14" s="129" t="e">
        <f t="shared" si="3"/>
        <v>#REF!</v>
      </c>
      <c r="I14" s="26" t="e">
        <f>#REF!</f>
        <v>#REF!</v>
      </c>
      <c r="J14" s="129" t="e">
        <f t="shared" si="5"/>
        <v>#REF!</v>
      </c>
      <c r="K14" s="129" t="e">
        <f t="shared" si="6"/>
        <v>#REF!</v>
      </c>
      <c r="L14" s="27" t="e">
        <f>#REF!</f>
        <v>#REF!</v>
      </c>
      <c r="M14" s="130" t="e">
        <f t="shared" si="4"/>
        <v>#REF!</v>
      </c>
      <c r="N14" s="128"/>
      <c r="O14" s="131"/>
    </row>
    <row r="15" spans="1:15" s="132" customFormat="1" x14ac:dyDescent="0.2">
      <c r="A15" s="125" t="e">
        <f>#REF!</f>
        <v>#REF!</v>
      </c>
      <c r="B15" s="126"/>
      <c r="C15" s="24" t="e">
        <f>#REF!</f>
        <v>#REF!</v>
      </c>
      <c r="D15" s="127"/>
      <c r="E15" s="25" t="e">
        <f>#REF!</f>
        <v>#REF!</v>
      </c>
      <c r="F15" s="25" t="e">
        <f>#REF!</f>
        <v>#REF!</v>
      </c>
      <c r="G15" s="128" t="e">
        <f t="shared" si="2"/>
        <v>#REF!</v>
      </c>
      <c r="H15" s="129" t="e">
        <f t="shared" si="3"/>
        <v>#REF!</v>
      </c>
      <c r="I15" s="26" t="e">
        <f>#REF!</f>
        <v>#REF!</v>
      </c>
      <c r="J15" s="129" t="e">
        <f t="shared" si="5"/>
        <v>#REF!</v>
      </c>
      <c r="K15" s="129" t="e">
        <f t="shared" si="6"/>
        <v>#REF!</v>
      </c>
      <c r="L15" s="27" t="e">
        <f>#REF!</f>
        <v>#REF!</v>
      </c>
      <c r="M15" s="130" t="e">
        <f t="shared" si="4"/>
        <v>#REF!</v>
      </c>
      <c r="N15" s="128"/>
      <c r="O15" s="131"/>
    </row>
    <row r="16" spans="1:15" s="132" customFormat="1" x14ac:dyDescent="0.2">
      <c r="A16" s="125" t="e">
        <f>#REF!</f>
        <v>#REF!</v>
      </c>
      <c r="B16" s="126"/>
      <c r="C16" s="24" t="e">
        <f>#REF!</f>
        <v>#REF!</v>
      </c>
      <c r="D16" s="127"/>
      <c r="E16" s="25" t="e">
        <f>#REF!</f>
        <v>#REF!</v>
      </c>
      <c r="F16" s="25" t="e">
        <f>#REF!</f>
        <v>#REF!</v>
      </c>
      <c r="G16" s="128" t="e">
        <f t="shared" si="2"/>
        <v>#REF!</v>
      </c>
      <c r="H16" s="129" t="e">
        <f t="shared" si="3"/>
        <v>#REF!</v>
      </c>
      <c r="I16" s="26" t="e">
        <f>#REF!</f>
        <v>#REF!</v>
      </c>
      <c r="J16" s="129" t="e">
        <f t="shared" si="5"/>
        <v>#REF!</v>
      </c>
      <c r="K16" s="129" t="e">
        <f t="shared" si="6"/>
        <v>#REF!</v>
      </c>
      <c r="L16" s="27" t="e">
        <f>#REF!</f>
        <v>#REF!</v>
      </c>
      <c r="M16" s="130" t="e">
        <f t="shared" si="4"/>
        <v>#REF!</v>
      </c>
      <c r="N16" s="128"/>
      <c r="O16" s="131"/>
    </row>
    <row r="17" spans="1:15" s="132" customFormat="1" x14ac:dyDescent="0.2">
      <c r="A17" s="125" t="e">
        <f>#REF!</f>
        <v>#REF!</v>
      </c>
      <c r="B17" s="126"/>
      <c r="C17" s="24" t="e">
        <f>#REF!</f>
        <v>#REF!</v>
      </c>
      <c r="D17" s="127"/>
      <c r="E17" s="25" t="e">
        <f>#REF!</f>
        <v>#REF!</v>
      </c>
      <c r="F17" s="25" t="e">
        <f>#REF!</f>
        <v>#REF!</v>
      </c>
      <c r="G17" s="128" t="e">
        <f t="shared" si="2"/>
        <v>#REF!</v>
      </c>
      <c r="H17" s="129" t="e">
        <f t="shared" si="3"/>
        <v>#REF!</v>
      </c>
      <c r="I17" s="26" t="e">
        <f>#REF!</f>
        <v>#REF!</v>
      </c>
      <c r="J17" s="129" t="e">
        <f t="shared" si="5"/>
        <v>#REF!</v>
      </c>
      <c r="K17" s="129" t="e">
        <f t="shared" si="6"/>
        <v>#REF!</v>
      </c>
      <c r="L17" s="27" t="e">
        <f>#REF!</f>
        <v>#REF!</v>
      </c>
      <c r="M17" s="130" t="e">
        <f t="shared" si="4"/>
        <v>#REF!</v>
      </c>
      <c r="N17" s="128"/>
      <c r="O17" s="131"/>
    </row>
    <row r="18" spans="1:15" s="132" customFormat="1" x14ac:dyDescent="0.2">
      <c r="A18" s="125" t="e">
        <f>#REF!</f>
        <v>#REF!</v>
      </c>
      <c r="B18" s="126"/>
      <c r="C18" s="24" t="e">
        <f>#REF!</f>
        <v>#REF!</v>
      </c>
      <c r="D18" s="127"/>
      <c r="E18" s="25" t="e">
        <f>#REF!</f>
        <v>#REF!</v>
      </c>
      <c r="F18" s="25" t="e">
        <f>#REF!</f>
        <v>#REF!</v>
      </c>
      <c r="G18" s="128" t="e">
        <f t="shared" si="2"/>
        <v>#REF!</v>
      </c>
      <c r="H18" s="129" t="e">
        <f t="shared" si="3"/>
        <v>#REF!</v>
      </c>
      <c r="I18" s="26" t="e">
        <f>#REF!</f>
        <v>#REF!</v>
      </c>
      <c r="J18" s="129" t="e">
        <f t="shared" si="5"/>
        <v>#REF!</v>
      </c>
      <c r="K18" s="129" t="e">
        <f t="shared" si="6"/>
        <v>#REF!</v>
      </c>
      <c r="L18" s="27" t="e">
        <f>#REF!</f>
        <v>#REF!</v>
      </c>
      <c r="M18" s="130" t="e">
        <f t="shared" si="4"/>
        <v>#REF!</v>
      </c>
      <c r="N18" s="128"/>
      <c r="O18" s="131"/>
    </row>
    <row r="19" spans="1:15" s="132" customFormat="1" x14ac:dyDescent="0.2">
      <c r="A19" s="125" t="e">
        <f>#REF!</f>
        <v>#REF!</v>
      </c>
      <c r="B19" s="126"/>
      <c r="C19" s="24" t="e">
        <f>#REF!</f>
        <v>#REF!</v>
      </c>
      <c r="D19" s="127"/>
      <c r="E19" s="25" t="e">
        <f>#REF!</f>
        <v>#REF!</v>
      </c>
      <c r="F19" s="25" t="e">
        <f>#REF!</f>
        <v>#REF!</v>
      </c>
      <c r="G19" s="128" t="e">
        <f t="shared" si="2"/>
        <v>#REF!</v>
      </c>
      <c r="H19" s="129" t="e">
        <f t="shared" si="3"/>
        <v>#REF!</v>
      </c>
      <c r="I19" s="26" t="e">
        <f>#REF!</f>
        <v>#REF!</v>
      </c>
      <c r="J19" s="129" t="e">
        <f t="shared" si="5"/>
        <v>#REF!</v>
      </c>
      <c r="K19" s="129" t="e">
        <f t="shared" si="6"/>
        <v>#REF!</v>
      </c>
      <c r="L19" s="27" t="e">
        <f>#REF!</f>
        <v>#REF!</v>
      </c>
      <c r="M19" s="130" t="e">
        <f t="shared" si="4"/>
        <v>#REF!</v>
      </c>
      <c r="N19" s="128"/>
      <c r="O19" s="131"/>
    </row>
    <row r="20" spans="1:15" s="132" customFormat="1" x14ac:dyDescent="0.2">
      <c r="A20" s="125" t="e">
        <f>#REF!</f>
        <v>#REF!</v>
      </c>
      <c r="B20" s="126"/>
      <c r="C20" s="24" t="e">
        <f>#REF!</f>
        <v>#REF!</v>
      </c>
      <c r="D20" s="127"/>
      <c r="E20" s="25" t="e">
        <f>#REF!</f>
        <v>#REF!</v>
      </c>
      <c r="F20" s="25" t="e">
        <f>#REF!</f>
        <v>#REF!</v>
      </c>
      <c r="G20" s="128" t="e">
        <f t="shared" si="2"/>
        <v>#REF!</v>
      </c>
      <c r="H20" s="129" t="e">
        <f t="shared" si="3"/>
        <v>#REF!</v>
      </c>
      <c r="I20" s="26" t="e">
        <f>#REF!</f>
        <v>#REF!</v>
      </c>
      <c r="J20" s="129" t="e">
        <f t="shared" si="5"/>
        <v>#REF!</v>
      </c>
      <c r="K20" s="129" t="e">
        <f t="shared" si="6"/>
        <v>#REF!</v>
      </c>
      <c r="L20" s="27" t="e">
        <f>#REF!</f>
        <v>#REF!</v>
      </c>
      <c r="M20" s="130" t="e">
        <f t="shared" si="4"/>
        <v>#REF!</v>
      </c>
      <c r="N20" s="128"/>
      <c r="O20" s="131"/>
    </row>
    <row r="21" spans="1:15" s="132" customFormat="1" x14ac:dyDescent="0.2">
      <c r="A21" s="125" t="e">
        <f>#REF!</f>
        <v>#REF!</v>
      </c>
      <c r="B21" s="126"/>
      <c r="C21" s="24" t="e">
        <f>#REF!</f>
        <v>#REF!</v>
      </c>
      <c r="D21" s="127"/>
      <c r="E21" s="25" t="e">
        <f>#REF!</f>
        <v>#REF!</v>
      </c>
      <c r="F21" s="25" t="e">
        <f>#REF!</f>
        <v>#REF!</v>
      </c>
      <c r="G21" s="128" t="e">
        <f t="shared" si="2"/>
        <v>#REF!</v>
      </c>
      <c r="H21" s="129" t="e">
        <f t="shared" si="3"/>
        <v>#REF!</v>
      </c>
      <c r="I21" s="26" t="e">
        <f>#REF!</f>
        <v>#REF!</v>
      </c>
      <c r="J21" s="129" t="e">
        <f t="shared" si="5"/>
        <v>#REF!</v>
      </c>
      <c r="K21" s="129" t="e">
        <f t="shared" si="6"/>
        <v>#REF!</v>
      </c>
      <c r="L21" s="27" t="e">
        <f>#REF!</f>
        <v>#REF!</v>
      </c>
      <c r="M21" s="130" t="e">
        <f t="shared" si="4"/>
        <v>#REF!</v>
      </c>
      <c r="N21" s="128"/>
      <c r="O21" s="131"/>
    </row>
    <row r="22" spans="1:15" s="132" customFormat="1" x14ac:dyDescent="0.2">
      <c r="A22" s="125" t="e">
        <f>#REF!</f>
        <v>#REF!</v>
      </c>
      <c r="B22" s="126"/>
      <c r="C22" s="24" t="e">
        <f>#REF!</f>
        <v>#REF!</v>
      </c>
      <c r="D22" s="127"/>
      <c r="E22" s="25" t="e">
        <f>#REF!</f>
        <v>#REF!</v>
      </c>
      <c r="F22" s="25" t="e">
        <f>#REF!</f>
        <v>#REF!</v>
      </c>
      <c r="G22" s="128" t="e">
        <f t="shared" si="2"/>
        <v>#REF!</v>
      </c>
      <c r="H22" s="129" t="e">
        <f t="shared" si="3"/>
        <v>#REF!</v>
      </c>
      <c r="I22" s="26" t="e">
        <f>#REF!</f>
        <v>#REF!</v>
      </c>
      <c r="J22" s="129" t="e">
        <f t="shared" si="5"/>
        <v>#REF!</v>
      </c>
      <c r="K22" s="129" t="e">
        <f t="shared" si="6"/>
        <v>#REF!</v>
      </c>
      <c r="L22" s="27" t="e">
        <f>#REF!</f>
        <v>#REF!</v>
      </c>
      <c r="M22" s="130" t="e">
        <f t="shared" si="4"/>
        <v>#REF!</v>
      </c>
      <c r="N22" s="128"/>
      <c r="O22" s="131"/>
    </row>
    <row r="23" spans="1:15" s="132" customFormat="1" x14ac:dyDescent="0.2">
      <c r="A23" s="125" t="e">
        <f>#REF!</f>
        <v>#REF!</v>
      </c>
      <c r="B23" s="126"/>
      <c r="C23" s="24" t="e">
        <f>#REF!</f>
        <v>#REF!</v>
      </c>
      <c r="D23" s="127"/>
      <c r="E23" s="25" t="e">
        <f>#REF!</f>
        <v>#REF!</v>
      </c>
      <c r="F23" s="25" t="e">
        <f>#REF!</f>
        <v>#REF!</v>
      </c>
      <c r="G23" s="128" t="e">
        <f t="shared" si="2"/>
        <v>#REF!</v>
      </c>
      <c r="H23" s="129" t="e">
        <f t="shared" si="3"/>
        <v>#REF!</v>
      </c>
      <c r="I23" s="26" t="e">
        <f>#REF!</f>
        <v>#REF!</v>
      </c>
      <c r="J23" s="129" t="e">
        <f t="shared" si="5"/>
        <v>#REF!</v>
      </c>
      <c r="K23" s="129" t="e">
        <f t="shared" si="6"/>
        <v>#REF!</v>
      </c>
      <c r="L23" s="27" t="e">
        <f>#REF!</f>
        <v>#REF!</v>
      </c>
      <c r="M23" s="130" t="e">
        <f t="shared" si="4"/>
        <v>#REF!</v>
      </c>
      <c r="N23" s="128"/>
      <c r="O23" s="131"/>
    </row>
    <row r="24" spans="1:15" s="132" customFormat="1" x14ac:dyDescent="0.2">
      <c r="A24" s="125" t="e">
        <f>#REF!</f>
        <v>#REF!</v>
      </c>
      <c r="B24" s="126"/>
      <c r="C24" s="24" t="e">
        <f>#REF!</f>
        <v>#REF!</v>
      </c>
      <c r="D24" s="127"/>
      <c r="E24" s="25" t="e">
        <f>#REF!</f>
        <v>#REF!</v>
      </c>
      <c r="F24" s="25" t="e">
        <f>#REF!</f>
        <v>#REF!</v>
      </c>
      <c r="G24" s="128" t="e">
        <f t="shared" si="2"/>
        <v>#REF!</v>
      </c>
      <c r="H24" s="129" t="e">
        <f t="shared" si="3"/>
        <v>#REF!</v>
      </c>
      <c r="I24" s="26" t="e">
        <f>#REF!</f>
        <v>#REF!</v>
      </c>
      <c r="J24" s="129" t="e">
        <f t="shared" si="5"/>
        <v>#REF!</v>
      </c>
      <c r="K24" s="129" t="e">
        <f t="shared" si="6"/>
        <v>#REF!</v>
      </c>
      <c r="L24" s="27" t="e">
        <f>#REF!</f>
        <v>#REF!</v>
      </c>
      <c r="M24" s="130" t="e">
        <f t="shared" si="4"/>
        <v>#REF!</v>
      </c>
      <c r="N24" s="128"/>
      <c r="O24" s="131"/>
    </row>
    <row r="25" spans="1:15" s="132" customFormat="1" x14ac:dyDescent="0.2">
      <c r="A25" s="125" t="e">
        <f>#REF!</f>
        <v>#REF!</v>
      </c>
      <c r="B25" s="126"/>
      <c r="C25" s="24" t="e">
        <f>#REF!</f>
        <v>#REF!</v>
      </c>
      <c r="D25" s="127"/>
      <c r="E25" s="25" t="e">
        <f>#REF!</f>
        <v>#REF!</v>
      </c>
      <c r="F25" s="25" t="e">
        <f>#REF!</f>
        <v>#REF!</v>
      </c>
      <c r="G25" s="128" t="e">
        <f t="shared" si="2"/>
        <v>#REF!</v>
      </c>
      <c r="H25" s="129" t="e">
        <f t="shared" si="3"/>
        <v>#REF!</v>
      </c>
      <c r="I25" s="26" t="e">
        <f>#REF!</f>
        <v>#REF!</v>
      </c>
      <c r="J25" s="129" t="e">
        <f t="shared" si="5"/>
        <v>#REF!</v>
      </c>
      <c r="K25" s="129" t="e">
        <f t="shared" si="6"/>
        <v>#REF!</v>
      </c>
      <c r="L25" s="27" t="e">
        <f>#REF!</f>
        <v>#REF!</v>
      </c>
      <c r="M25" s="130" t="e">
        <f t="shared" si="4"/>
        <v>#REF!</v>
      </c>
      <c r="N25" s="128"/>
      <c r="O25" s="131"/>
    </row>
    <row r="26" spans="1:15" s="132" customFormat="1" x14ac:dyDescent="0.2">
      <c r="A26" s="125" t="e">
        <f>#REF!</f>
        <v>#REF!</v>
      </c>
      <c r="B26" s="126"/>
      <c r="C26" s="24" t="e">
        <f>#REF!</f>
        <v>#REF!</v>
      </c>
      <c r="D26" s="127"/>
      <c r="E26" s="25" t="e">
        <f>#REF!</f>
        <v>#REF!</v>
      </c>
      <c r="F26" s="25" t="e">
        <f>#REF!</f>
        <v>#REF!</v>
      </c>
      <c r="G26" s="128" t="e">
        <f t="shared" si="2"/>
        <v>#REF!</v>
      </c>
      <c r="H26" s="129" t="e">
        <f t="shared" si="3"/>
        <v>#REF!</v>
      </c>
      <c r="I26" s="26" t="e">
        <f>#REF!</f>
        <v>#REF!</v>
      </c>
      <c r="J26" s="129" t="e">
        <f t="shared" si="5"/>
        <v>#REF!</v>
      </c>
      <c r="K26" s="129" t="e">
        <f t="shared" si="6"/>
        <v>#REF!</v>
      </c>
      <c r="L26" s="27" t="e">
        <f>#REF!</f>
        <v>#REF!</v>
      </c>
      <c r="M26" s="130" t="e">
        <f t="shared" si="4"/>
        <v>#REF!</v>
      </c>
      <c r="N26" s="128"/>
      <c r="O26" s="131"/>
    </row>
    <row r="27" spans="1:15" s="132" customFormat="1" x14ac:dyDescent="0.2">
      <c r="A27" s="125" t="e">
        <f>#REF!</f>
        <v>#REF!</v>
      </c>
      <c r="B27" s="126"/>
      <c r="C27" s="24" t="e">
        <f>#REF!</f>
        <v>#REF!</v>
      </c>
      <c r="D27" s="127"/>
      <c r="E27" s="25" t="e">
        <f>#REF!</f>
        <v>#REF!</v>
      </c>
      <c r="F27" s="25" t="e">
        <f>#REF!</f>
        <v>#REF!</v>
      </c>
      <c r="G27" s="128" t="e">
        <f t="shared" si="2"/>
        <v>#REF!</v>
      </c>
      <c r="H27" s="129" t="e">
        <f t="shared" si="3"/>
        <v>#REF!</v>
      </c>
      <c r="I27" s="26" t="e">
        <f>#REF!</f>
        <v>#REF!</v>
      </c>
      <c r="J27" s="129" t="e">
        <f t="shared" si="5"/>
        <v>#REF!</v>
      </c>
      <c r="K27" s="129" t="e">
        <f t="shared" si="6"/>
        <v>#REF!</v>
      </c>
      <c r="L27" s="27" t="e">
        <f>#REF!</f>
        <v>#REF!</v>
      </c>
      <c r="M27" s="130" t="e">
        <f t="shared" si="4"/>
        <v>#REF!</v>
      </c>
      <c r="N27" s="128"/>
      <c r="O27" s="131"/>
    </row>
    <row r="28" spans="1:15" s="132" customFormat="1" x14ac:dyDescent="0.2">
      <c r="A28" s="125" t="e">
        <f>#REF!</f>
        <v>#REF!</v>
      </c>
      <c r="B28" s="126"/>
      <c r="C28" s="24" t="e">
        <f>#REF!</f>
        <v>#REF!</v>
      </c>
      <c r="D28" s="127"/>
      <c r="E28" s="25" t="e">
        <f>#REF!</f>
        <v>#REF!</v>
      </c>
      <c r="F28" s="25" t="e">
        <f>#REF!</f>
        <v>#REF!</v>
      </c>
      <c r="G28" s="128" t="e">
        <f t="shared" si="2"/>
        <v>#REF!</v>
      </c>
      <c r="H28" s="129" t="e">
        <f t="shared" si="3"/>
        <v>#REF!</v>
      </c>
      <c r="I28" s="26" t="e">
        <f>#REF!</f>
        <v>#REF!</v>
      </c>
      <c r="J28" s="129" t="e">
        <f t="shared" si="5"/>
        <v>#REF!</v>
      </c>
      <c r="K28" s="129" t="e">
        <f t="shared" si="6"/>
        <v>#REF!</v>
      </c>
      <c r="L28" s="27" t="e">
        <f>#REF!</f>
        <v>#REF!</v>
      </c>
      <c r="M28" s="130" t="e">
        <f t="shared" si="4"/>
        <v>#REF!</v>
      </c>
      <c r="N28" s="128"/>
      <c r="O28" s="131"/>
    </row>
    <row r="29" spans="1:15" s="132" customFormat="1" x14ac:dyDescent="0.2">
      <c r="A29" s="125" t="e">
        <f>#REF!</f>
        <v>#REF!</v>
      </c>
      <c r="B29" s="126"/>
      <c r="C29" s="24" t="e">
        <f>#REF!</f>
        <v>#REF!</v>
      </c>
      <c r="D29" s="127"/>
      <c r="E29" s="25" t="e">
        <f>#REF!</f>
        <v>#REF!</v>
      </c>
      <c r="F29" s="25" t="e">
        <f>#REF!</f>
        <v>#REF!</v>
      </c>
      <c r="G29" s="128" t="e">
        <f t="shared" si="2"/>
        <v>#REF!</v>
      </c>
      <c r="H29" s="129" t="e">
        <f t="shared" si="3"/>
        <v>#REF!</v>
      </c>
      <c r="I29" s="26" t="e">
        <f>#REF!</f>
        <v>#REF!</v>
      </c>
      <c r="J29" s="129" t="e">
        <f t="shared" si="5"/>
        <v>#REF!</v>
      </c>
      <c r="K29" s="129" t="e">
        <f t="shared" si="6"/>
        <v>#REF!</v>
      </c>
      <c r="L29" s="27" t="e">
        <f>#REF!</f>
        <v>#REF!</v>
      </c>
      <c r="M29" s="130" t="e">
        <f t="shared" si="4"/>
        <v>#REF!</v>
      </c>
      <c r="N29" s="128"/>
      <c r="O29" s="131"/>
    </row>
    <row r="30" spans="1:15" s="132" customFormat="1" x14ac:dyDescent="0.2">
      <c r="A30" s="125" t="e">
        <f>#REF!</f>
        <v>#REF!</v>
      </c>
      <c r="B30" s="126"/>
      <c r="C30" s="24" t="e">
        <f>#REF!</f>
        <v>#REF!</v>
      </c>
      <c r="D30" s="127"/>
      <c r="E30" s="25" t="e">
        <f>#REF!</f>
        <v>#REF!</v>
      </c>
      <c r="F30" s="25" t="e">
        <f>#REF!</f>
        <v>#REF!</v>
      </c>
      <c r="G30" s="128" t="e">
        <f t="shared" si="2"/>
        <v>#REF!</v>
      </c>
      <c r="H30" s="129" t="e">
        <f t="shared" si="3"/>
        <v>#REF!</v>
      </c>
      <c r="I30" s="26" t="e">
        <f>#REF!</f>
        <v>#REF!</v>
      </c>
      <c r="J30" s="129" t="e">
        <f t="shared" si="5"/>
        <v>#REF!</v>
      </c>
      <c r="K30" s="129" t="e">
        <f t="shared" si="6"/>
        <v>#REF!</v>
      </c>
      <c r="L30" s="27" t="e">
        <f>#REF!</f>
        <v>#REF!</v>
      </c>
      <c r="M30" s="130" t="e">
        <f t="shared" si="4"/>
        <v>#REF!</v>
      </c>
      <c r="N30" s="128"/>
      <c r="O30" s="131"/>
    </row>
    <row r="31" spans="1:15" s="132" customFormat="1" x14ac:dyDescent="0.2">
      <c r="A31" s="125" t="e">
        <f>#REF!</f>
        <v>#REF!</v>
      </c>
      <c r="B31" s="126"/>
      <c r="C31" s="24" t="e">
        <f>#REF!</f>
        <v>#REF!</v>
      </c>
      <c r="D31" s="127"/>
      <c r="E31" s="25" t="e">
        <f>#REF!</f>
        <v>#REF!</v>
      </c>
      <c r="F31" s="25" t="e">
        <f>#REF!</f>
        <v>#REF!</v>
      </c>
      <c r="G31" s="128" t="e">
        <f t="shared" si="2"/>
        <v>#REF!</v>
      </c>
      <c r="H31" s="129" t="e">
        <f t="shared" si="3"/>
        <v>#REF!</v>
      </c>
      <c r="I31" s="26" t="e">
        <f>#REF!</f>
        <v>#REF!</v>
      </c>
      <c r="J31" s="129" t="e">
        <f t="shared" si="5"/>
        <v>#REF!</v>
      </c>
      <c r="K31" s="129" t="e">
        <f t="shared" si="6"/>
        <v>#REF!</v>
      </c>
      <c r="L31" s="27" t="e">
        <f>#REF!</f>
        <v>#REF!</v>
      </c>
      <c r="M31" s="130" t="e">
        <f t="shared" si="4"/>
        <v>#REF!</v>
      </c>
      <c r="N31" s="128"/>
      <c r="O31" s="131"/>
    </row>
    <row r="32" spans="1:15" s="132" customFormat="1" x14ac:dyDescent="0.2">
      <c r="A32" s="125" t="e">
        <f>#REF!</f>
        <v>#REF!</v>
      </c>
      <c r="B32" s="126"/>
      <c r="C32" s="24" t="e">
        <f>#REF!</f>
        <v>#REF!</v>
      </c>
      <c r="D32" s="127"/>
      <c r="E32" s="25" t="e">
        <f>#REF!</f>
        <v>#REF!</v>
      </c>
      <c r="F32" s="25" t="e">
        <f>#REF!</f>
        <v>#REF!</v>
      </c>
      <c r="G32" s="128" t="e">
        <f t="shared" si="2"/>
        <v>#REF!</v>
      </c>
      <c r="H32" s="129" t="e">
        <f t="shared" si="3"/>
        <v>#REF!</v>
      </c>
      <c r="I32" s="26" t="e">
        <f>#REF!</f>
        <v>#REF!</v>
      </c>
      <c r="J32" s="129" t="e">
        <f t="shared" si="5"/>
        <v>#REF!</v>
      </c>
      <c r="K32" s="129" t="e">
        <f t="shared" si="6"/>
        <v>#REF!</v>
      </c>
      <c r="L32" s="27" t="e">
        <f>#REF!</f>
        <v>#REF!</v>
      </c>
      <c r="M32" s="130" t="e">
        <f t="shared" si="4"/>
        <v>#REF!</v>
      </c>
      <c r="N32" s="128"/>
      <c r="O32" s="131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0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0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0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0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0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0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0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0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0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0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0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0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0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0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0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0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0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0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0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0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0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0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0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0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0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0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0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0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0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0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0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0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0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0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0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0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0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0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0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0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0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0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0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0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0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0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0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0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0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0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0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0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0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0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0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0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0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0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0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0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0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0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0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0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0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0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0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0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0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0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0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0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0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0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0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0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0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0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0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0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0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0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0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0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0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0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0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0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0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0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0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0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0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0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0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0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0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0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0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0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0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0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0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0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0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0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0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0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0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0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0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0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0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0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0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0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0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0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0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0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0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0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0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0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0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0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0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0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0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0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0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0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0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0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0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0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0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0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0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0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0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0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0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0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0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0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0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0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0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0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0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0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0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0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0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0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0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0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0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0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0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0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0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0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0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0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0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0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0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0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0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0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0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0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0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0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0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0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6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6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6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6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6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32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6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6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6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6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6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6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6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6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6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6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6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6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6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6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32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6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6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6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6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6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6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6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6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6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6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6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6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6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6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6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6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6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6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6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6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6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6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6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6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6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6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6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6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6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6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6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6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6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6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6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6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6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6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6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6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6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6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6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6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6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6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6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6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6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6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6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6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6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6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6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6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6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6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6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6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6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6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6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6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6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6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6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6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6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6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6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6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6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6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6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6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6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6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6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6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6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6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6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6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6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6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6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6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6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6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6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6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6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6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6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6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6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6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6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6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6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6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6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6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6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6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6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6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6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6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6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6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6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6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6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6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6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6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6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6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6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6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6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6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6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6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6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6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6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6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6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6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6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6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6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6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6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6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6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6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6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6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6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6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6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6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6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6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6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6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6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6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6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6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6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6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6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6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6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6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6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6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6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6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6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6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6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6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6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6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6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6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6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6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  <vt:lpstr>BAJIO16643561!Área_de_impresión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2023-12-21T19:00:02Z</dcterms:modified>
</cp:coreProperties>
</file>